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Barbara\Wage\Annual Wage Reports\2021\"/>
    </mc:Choice>
  </mc:AlternateContent>
  <bookViews>
    <workbookView xWindow="0" yWindow="-15" windowWidth="13965" windowHeight="10620" tabRatio="931"/>
  </bookViews>
  <sheets>
    <sheet name="Table 1 Annual" sheetId="115" r:id="rId1"/>
    <sheet name="Table 2 Annual" sheetId="119" r:id="rId2"/>
    <sheet name="Table 3 Annual" sheetId="120" r:id="rId3"/>
    <sheet name="Table 4 Annual" sheetId="114" r:id="rId4"/>
    <sheet name="Table 5 Annual" sheetId="121" r:id="rId5"/>
    <sheet name="Table 6 Annual" sheetId="122" r:id="rId6"/>
    <sheet name="Table 7 Annual" sheetId="123" r:id="rId7"/>
    <sheet name="Table 8 Annual" sheetId="117" r:id="rId8"/>
    <sheet name="Table 9 Annual" sheetId="118" r:id="rId9"/>
  </sheets>
  <externalReferences>
    <externalReference r:id="rId10"/>
  </externalReferences>
  <definedNames>
    <definedName name="_10_">[1]WGDIST!#REF!</definedName>
    <definedName name="ALL">[1]WGDIST!$A$117:$G$141</definedName>
    <definedName name="_xlnm.Print_Area" localSheetId="0">'Table 1 Annual'!$A$1:$K$36</definedName>
    <definedName name="_xlnm.Print_Area" localSheetId="1">'Table 2 Annual'!$A$1:$I$36</definedName>
    <definedName name="_xlnm.Print_Area" localSheetId="2">'Table 3 Annual'!$A$1:$J$36</definedName>
    <definedName name="_xlnm.Print_Area" localSheetId="3">'Table 4 Annual'!$A$1:$K$28</definedName>
    <definedName name="_xlnm.Print_Area" localSheetId="4">'Table 5 Annual'!$A$1:$I$29</definedName>
    <definedName name="_xlnm.Print_Area" localSheetId="5">'Table 6 Annual'!$A$1:$I$28</definedName>
    <definedName name="_xlnm.Print_Area" localSheetId="8">'Table 9 Annual'!$A$1:$O$46</definedName>
  </definedNames>
  <calcPr calcId="162913"/>
</workbook>
</file>

<file path=xl/calcChain.xml><?xml version="1.0" encoding="utf-8"?>
<calcChain xmlns="http://schemas.openxmlformats.org/spreadsheetml/2006/main">
  <c r="B6" i="122" l="1"/>
  <c r="B8" i="122"/>
  <c r="B9" i="122"/>
  <c r="B10" i="122"/>
  <c r="B11" i="122"/>
  <c r="B12" i="122"/>
  <c r="B13" i="122"/>
  <c r="B14" i="122"/>
  <c r="B15" i="122"/>
  <c r="B6" i="121"/>
  <c r="B8" i="121"/>
  <c r="B9" i="121"/>
  <c r="B10" i="121"/>
  <c r="B11" i="121"/>
  <c r="B12" i="121"/>
  <c r="B13" i="121"/>
  <c r="B14" i="121"/>
  <c r="B15" i="121"/>
  <c r="B6" i="120"/>
  <c r="B8" i="120"/>
  <c r="B9" i="120"/>
  <c r="B10" i="120"/>
  <c r="B11" i="120"/>
  <c r="B12" i="120"/>
  <c r="B13" i="120"/>
  <c r="B14" i="120"/>
  <c r="B15" i="120"/>
  <c r="B16" i="120"/>
  <c r="B17" i="120"/>
  <c r="B18" i="120"/>
  <c r="B19" i="120"/>
  <c r="B20" i="120"/>
  <c r="B21" i="120"/>
  <c r="B22" i="120"/>
  <c r="B23" i="120"/>
  <c r="B9" i="119"/>
  <c r="B10" i="119"/>
  <c r="B11" i="119"/>
  <c r="B12" i="119"/>
  <c r="B13" i="119"/>
  <c r="B14" i="119"/>
  <c r="B15" i="119"/>
  <c r="B16" i="119"/>
  <c r="B17" i="119"/>
  <c r="B18" i="119"/>
  <c r="B19" i="119"/>
  <c r="B20" i="119"/>
  <c r="B21" i="119"/>
  <c r="B22" i="119"/>
  <c r="B23" i="119"/>
  <c r="B8" i="119"/>
  <c r="B6" i="119"/>
  <c r="C22" i="120"/>
  <c r="D22" i="120"/>
  <c r="E22" i="120"/>
  <c r="F22" i="120"/>
  <c r="G22" i="120"/>
  <c r="H22" i="120"/>
  <c r="I22" i="120"/>
  <c r="C23" i="120"/>
  <c r="D23" i="120"/>
  <c r="E23" i="120"/>
  <c r="F23" i="120"/>
  <c r="G23" i="120"/>
  <c r="H23" i="120"/>
  <c r="I23" i="120"/>
  <c r="C22" i="119"/>
  <c r="D22" i="119"/>
  <c r="E22" i="119"/>
  <c r="F22" i="119"/>
  <c r="G22" i="119"/>
  <c r="H22" i="119"/>
  <c r="I22" i="119"/>
  <c r="C23" i="119"/>
  <c r="D23" i="119"/>
  <c r="E23" i="119"/>
  <c r="F23" i="119"/>
  <c r="G23" i="119"/>
  <c r="H23" i="119"/>
  <c r="I23" i="119"/>
  <c r="I6" i="122"/>
  <c r="H6" i="122"/>
  <c r="G6" i="122"/>
  <c r="F6" i="122"/>
  <c r="E6" i="122"/>
  <c r="D6" i="122"/>
  <c r="C6" i="122"/>
  <c r="C8" i="122"/>
  <c r="D8" i="122"/>
  <c r="E8" i="122"/>
  <c r="F8" i="122"/>
  <c r="G8" i="122"/>
  <c r="H8" i="122"/>
  <c r="I8" i="122"/>
  <c r="C9" i="122"/>
  <c r="D9" i="122"/>
  <c r="E9" i="122"/>
  <c r="F9" i="122"/>
  <c r="G9" i="122"/>
  <c r="H9" i="122"/>
  <c r="I9" i="122"/>
  <c r="C10" i="122"/>
  <c r="D10" i="122"/>
  <c r="E10" i="122"/>
  <c r="F10" i="122"/>
  <c r="G10" i="122"/>
  <c r="H10" i="122"/>
  <c r="I10" i="122"/>
  <c r="C11" i="122"/>
  <c r="D11" i="122"/>
  <c r="E11" i="122"/>
  <c r="F11" i="122"/>
  <c r="G11" i="122"/>
  <c r="H11" i="122"/>
  <c r="I11" i="122"/>
  <c r="C12" i="122"/>
  <c r="D12" i="122"/>
  <c r="E12" i="122"/>
  <c r="F12" i="122"/>
  <c r="G12" i="122"/>
  <c r="H12" i="122"/>
  <c r="I12" i="122"/>
  <c r="C13" i="122"/>
  <c r="D13" i="122"/>
  <c r="E13" i="122"/>
  <c r="F13" i="122"/>
  <c r="G13" i="122"/>
  <c r="H13" i="122"/>
  <c r="I13" i="122"/>
  <c r="C14" i="122"/>
  <c r="D14" i="122"/>
  <c r="E14" i="122"/>
  <c r="F14" i="122"/>
  <c r="G14" i="122"/>
  <c r="H14" i="122"/>
  <c r="I14" i="122"/>
  <c r="C15" i="122"/>
  <c r="D15" i="122"/>
  <c r="E15" i="122"/>
  <c r="F15" i="122"/>
  <c r="G15" i="122"/>
  <c r="H15" i="122"/>
  <c r="I15" i="122"/>
  <c r="I15" i="121"/>
  <c r="H15" i="121"/>
  <c r="G15" i="121"/>
  <c r="F15" i="121"/>
  <c r="E15" i="121"/>
  <c r="D15" i="121"/>
  <c r="C15" i="121"/>
  <c r="I14" i="121"/>
  <c r="H14" i="121"/>
  <c r="G14" i="121"/>
  <c r="F14" i="121"/>
  <c r="E14" i="121"/>
  <c r="D14" i="121"/>
  <c r="C14" i="121"/>
  <c r="I13" i="121"/>
  <c r="H13" i="121"/>
  <c r="G13" i="121"/>
  <c r="F13" i="121"/>
  <c r="E13" i="121"/>
  <c r="D13" i="121"/>
  <c r="C13" i="121"/>
  <c r="I12" i="121"/>
  <c r="H12" i="121"/>
  <c r="G12" i="121"/>
  <c r="F12" i="121"/>
  <c r="E12" i="121"/>
  <c r="D12" i="121"/>
  <c r="C12" i="121"/>
  <c r="I11" i="121"/>
  <c r="H11" i="121"/>
  <c r="G11" i="121"/>
  <c r="F11" i="121"/>
  <c r="E11" i="121"/>
  <c r="D11" i="121"/>
  <c r="C11" i="121"/>
  <c r="I10" i="121"/>
  <c r="H10" i="121"/>
  <c r="G10" i="121"/>
  <c r="F10" i="121"/>
  <c r="E10" i="121"/>
  <c r="D10" i="121"/>
  <c r="C10" i="121"/>
  <c r="I9" i="121"/>
  <c r="H9" i="121"/>
  <c r="G9" i="121"/>
  <c r="F9" i="121"/>
  <c r="E9" i="121"/>
  <c r="D9" i="121"/>
  <c r="C9" i="121"/>
  <c r="I8" i="121"/>
  <c r="H8" i="121"/>
  <c r="G8" i="121"/>
  <c r="F8" i="121"/>
  <c r="E8" i="121"/>
  <c r="D8" i="121"/>
  <c r="C8" i="121"/>
  <c r="C6" i="121"/>
  <c r="D6" i="121"/>
  <c r="E6" i="121"/>
  <c r="F6" i="121"/>
  <c r="G6" i="121"/>
  <c r="H6" i="121"/>
  <c r="I6" i="121"/>
  <c r="I6" i="120"/>
  <c r="H6" i="120"/>
  <c r="G6" i="120"/>
  <c r="F6" i="120"/>
  <c r="E6" i="120"/>
  <c r="D6" i="120"/>
  <c r="C6" i="120"/>
  <c r="C8" i="120"/>
  <c r="D8" i="120"/>
  <c r="E8" i="120"/>
  <c r="F8" i="120"/>
  <c r="G8" i="120"/>
  <c r="H8" i="120"/>
  <c r="I8" i="120"/>
  <c r="C9" i="120"/>
  <c r="D9" i="120"/>
  <c r="E9" i="120"/>
  <c r="F9" i="120"/>
  <c r="G9" i="120"/>
  <c r="H9" i="120"/>
  <c r="I9" i="120"/>
  <c r="C10" i="120"/>
  <c r="D10" i="120"/>
  <c r="E10" i="120"/>
  <c r="F10" i="120"/>
  <c r="G10" i="120"/>
  <c r="H10" i="120"/>
  <c r="I10" i="120"/>
  <c r="C11" i="120"/>
  <c r="D11" i="120"/>
  <c r="E11" i="120"/>
  <c r="F11" i="120"/>
  <c r="G11" i="120"/>
  <c r="H11" i="120"/>
  <c r="I11" i="120"/>
  <c r="C12" i="120"/>
  <c r="D12" i="120"/>
  <c r="E12" i="120"/>
  <c r="F12" i="120"/>
  <c r="G12" i="120"/>
  <c r="H12" i="120"/>
  <c r="I12" i="120"/>
  <c r="C13" i="120"/>
  <c r="D13" i="120"/>
  <c r="E13" i="120"/>
  <c r="F13" i="120"/>
  <c r="G13" i="120"/>
  <c r="H13" i="120"/>
  <c r="I13" i="120"/>
  <c r="C14" i="120"/>
  <c r="D14" i="120"/>
  <c r="E14" i="120"/>
  <c r="F14" i="120"/>
  <c r="G14" i="120"/>
  <c r="H14" i="120"/>
  <c r="I14" i="120"/>
  <c r="C15" i="120"/>
  <c r="D15" i="120"/>
  <c r="E15" i="120"/>
  <c r="F15" i="120"/>
  <c r="G15" i="120"/>
  <c r="H15" i="120"/>
  <c r="I15" i="120"/>
  <c r="C16" i="120"/>
  <c r="D16" i="120"/>
  <c r="E16" i="120"/>
  <c r="F16" i="120"/>
  <c r="G16" i="120"/>
  <c r="H16" i="120"/>
  <c r="I16" i="120"/>
  <c r="C17" i="120"/>
  <c r="D17" i="120"/>
  <c r="E17" i="120"/>
  <c r="F17" i="120"/>
  <c r="G17" i="120"/>
  <c r="H17" i="120"/>
  <c r="I17" i="120"/>
  <c r="C18" i="120"/>
  <c r="D18" i="120"/>
  <c r="E18" i="120"/>
  <c r="F18" i="120"/>
  <c r="G18" i="120"/>
  <c r="H18" i="120"/>
  <c r="I18" i="120"/>
  <c r="C19" i="120"/>
  <c r="D19" i="120"/>
  <c r="E19" i="120"/>
  <c r="F19" i="120"/>
  <c r="G19" i="120"/>
  <c r="H19" i="120"/>
  <c r="I19" i="120"/>
  <c r="C20" i="120"/>
  <c r="D20" i="120"/>
  <c r="E20" i="120"/>
  <c r="F20" i="120"/>
  <c r="G20" i="120"/>
  <c r="H20" i="120"/>
  <c r="I20" i="120"/>
  <c r="C21" i="120"/>
  <c r="D21" i="120"/>
  <c r="E21" i="120"/>
  <c r="F21" i="120"/>
  <c r="G21" i="120"/>
  <c r="H21" i="120"/>
  <c r="I21" i="120"/>
  <c r="I21" i="119"/>
  <c r="H21" i="119"/>
  <c r="G21" i="119"/>
  <c r="F21" i="119"/>
  <c r="E21" i="119"/>
  <c r="D21" i="119"/>
  <c r="C21" i="119"/>
  <c r="I20" i="119"/>
  <c r="H20" i="119"/>
  <c r="G20" i="119"/>
  <c r="F20" i="119"/>
  <c r="E20" i="119"/>
  <c r="D20" i="119"/>
  <c r="C20" i="119"/>
  <c r="I19" i="119"/>
  <c r="H19" i="119"/>
  <c r="G19" i="119"/>
  <c r="F19" i="119"/>
  <c r="E19" i="119"/>
  <c r="D19" i="119"/>
  <c r="C19" i="119"/>
  <c r="I18" i="119"/>
  <c r="H18" i="119"/>
  <c r="G18" i="119"/>
  <c r="F18" i="119"/>
  <c r="E18" i="119"/>
  <c r="D18" i="119"/>
  <c r="C18" i="119"/>
  <c r="I17" i="119"/>
  <c r="H17" i="119"/>
  <c r="G17" i="119"/>
  <c r="F17" i="119"/>
  <c r="E17" i="119"/>
  <c r="D17" i="119"/>
  <c r="C17" i="119"/>
  <c r="I16" i="119"/>
  <c r="H16" i="119"/>
  <c r="G16" i="119"/>
  <c r="F16" i="119"/>
  <c r="E16" i="119"/>
  <c r="D16" i="119"/>
  <c r="C16" i="119"/>
  <c r="I15" i="119"/>
  <c r="H15" i="119"/>
  <c r="G15" i="119"/>
  <c r="F15" i="119"/>
  <c r="E15" i="119"/>
  <c r="D15" i="119"/>
  <c r="C15" i="119"/>
  <c r="I14" i="119"/>
  <c r="H14" i="119"/>
  <c r="G14" i="119"/>
  <c r="F14" i="119"/>
  <c r="E14" i="119"/>
  <c r="D14" i="119"/>
  <c r="C14" i="119"/>
  <c r="I13" i="119"/>
  <c r="H13" i="119"/>
  <c r="G13" i="119"/>
  <c r="F13" i="119"/>
  <c r="E13" i="119"/>
  <c r="D13" i="119"/>
  <c r="C13" i="119"/>
  <c r="I12" i="119"/>
  <c r="H12" i="119"/>
  <c r="G12" i="119"/>
  <c r="F12" i="119"/>
  <c r="E12" i="119"/>
  <c r="D12" i="119"/>
  <c r="C12" i="119"/>
  <c r="I11" i="119"/>
  <c r="H11" i="119"/>
  <c r="G11" i="119"/>
  <c r="F11" i="119"/>
  <c r="E11" i="119"/>
  <c r="D11" i="119"/>
  <c r="C11" i="119"/>
  <c r="I10" i="119"/>
  <c r="H10" i="119"/>
  <c r="G10" i="119"/>
  <c r="F10" i="119"/>
  <c r="E10" i="119"/>
  <c r="D10" i="119"/>
  <c r="C10" i="119"/>
  <c r="I9" i="119"/>
  <c r="H9" i="119"/>
  <c r="G9" i="119"/>
  <c r="F9" i="119"/>
  <c r="E9" i="119"/>
  <c r="D9" i="119"/>
  <c r="C9" i="119"/>
  <c r="I8" i="119"/>
  <c r="H8" i="119"/>
  <c r="G8" i="119"/>
  <c r="F8" i="119"/>
  <c r="E8" i="119"/>
  <c r="D8" i="119"/>
  <c r="C8" i="119"/>
  <c r="C6" i="119"/>
  <c r="D6" i="119"/>
  <c r="E6" i="119"/>
  <c r="F6" i="119"/>
  <c r="G6" i="119"/>
  <c r="H6" i="119"/>
  <c r="I6" i="119"/>
</calcChain>
</file>

<file path=xl/sharedStrings.xml><?xml version="1.0" encoding="utf-8"?>
<sst xmlns="http://schemas.openxmlformats.org/spreadsheetml/2006/main" count="413" uniqueCount="106">
  <si>
    <t>Total</t>
  </si>
  <si>
    <t>Under 5 employees</t>
  </si>
  <si>
    <t>Mean</t>
  </si>
  <si>
    <t>Natural Resources and Mining</t>
  </si>
  <si>
    <t>Construction</t>
  </si>
  <si>
    <t>Manufacturing</t>
  </si>
  <si>
    <t>Wholesale Trade</t>
  </si>
  <si>
    <t>Retail Trade</t>
  </si>
  <si>
    <t>Information</t>
  </si>
  <si>
    <t>Financial Activities</t>
  </si>
  <si>
    <t>Professional and Business Services</t>
  </si>
  <si>
    <t>Leisure and Hospitality</t>
  </si>
  <si>
    <t>Other Services</t>
  </si>
  <si>
    <t>Transportation, Warehousing, and Utilities</t>
  </si>
  <si>
    <t>Total - All Industries</t>
  </si>
  <si>
    <t>5 - 9 employees</t>
  </si>
  <si>
    <t>10 - 19 employees</t>
  </si>
  <si>
    <t>20 - 49 employees</t>
  </si>
  <si>
    <t>50 - 99 employees</t>
  </si>
  <si>
    <t>100 - 249 employees</t>
  </si>
  <si>
    <t>250 - 499 employees</t>
  </si>
  <si>
    <t>500 or more employees</t>
  </si>
  <si>
    <t>$15.00 - $19.99</t>
  </si>
  <si>
    <t xml:space="preserve">     0 (zero) hours reported</t>
  </si>
  <si>
    <t xml:space="preserve">     999 hours reported</t>
  </si>
  <si>
    <t xml:space="preserve">     wages &gt;  $500/hr calculated and &lt; 10 hours reported</t>
  </si>
  <si>
    <t>Records meeting the following conditions have been excluded from this analysis:</t>
  </si>
  <si>
    <t>$20.00 - $29.99</t>
  </si>
  <si>
    <t>$30.00 - $39.99</t>
  </si>
  <si>
    <t>$40.00 - $49.99</t>
  </si>
  <si>
    <t>Non-classifiable</t>
  </si>
  <si>
    <t>Source: Unemployment Insurance Wage Records</t>
  </si>
  <si>
    <t>Median Wage</t>
  </si>
  <si>
    <t>Percent Change from Prior Year</t>
  </si>
  <si>
    <t>All Workers</t>
  </si>
  <si>
    <t>Q1</t>
  </si>
  <si>
    <t>Q2</t>
  </si>
  <si>
    <t>Q3</t>
  </si>
  <si>
    <t>Q4</t>
  </si>
  <si>
    <t>Q5</t>
  </si>
  <si>
    <t>All</t>
  </si>
  <si>
    <t>Quintiles</t>
  </si>
  <si>
    <t>Median</t>
  </si>
  <si>
    <t>Employed in All 4 Quarters</t>
  </si>
  <si>
    <t>Employed 200+ Hours in All 4 Quarters</t>
  </si>
  <si>
    <t>Employed 350+ Hours in All 4 Quarters</t>
  </si>
  <si>
    <r>
      <t>All</t>
    </r>
    <r>
      <rPr>
        <vertAlign val="superscript"/>
        <sz val="12"/>
        <rFont val="Arial"/>
        <family val="2"/>
      </rPr>
      <t>1</t>
    </r>
  </si>
  <si>
    <t>* Count of jobs, where a job is one or more quarter's employment with employer during year.</t>
  </si>
  <si>
    <t xml:space="preserve">   Individuals holding multiple jobs will be counted more than once.</t>
  </si>
  <si>
    <t>N/A</t>
  </si>
  <si>
    <t>Quarterly age records meeting the following conditions have been excluded from this analysis:</t>
  </si>
  <si>
    <t xml:space="preserve">     wages &lt; $7.25/hr (Federal minimum wage) calculated</t>
  </si>
  <si>
    <t>$50.00 - $59.99</t>
  </si>
  <si>
    <t>$60.00 or more</t>
  </si>
  <si>
    <t>Private Educational Services</t>
  </si>
  <si>
    <t>Health Care &amp; Social Assistance</t>
  </si>
  <si>
    <t>State Government</t>
  </si>
  <si>
    <t>Local Government</t>
  </si>
  <si>
    <r>
      <t>All</t>
    </r>
    <r>
      <rPr>
        <vertAlign val="superscript"/>
        <sz val="12"/>
        <rFont val="Arial"/>
        <family val="2"/>
      </rPr>
      <t>2</t>
    </r>
  </si>
  <si>
    <r>
      <t>All</t>
    </r>
    <r>
      <rPr>
        <vertAlign val="superscript"/>
        <sz val="12"/>
        <rFont val="Arial"/>
        <family val="2"/>
      </rPr>
      <t>3</t>
    </r>
  </si>
  <si>
    <r>
      <t>All</t>
    </r>
    <r>
      <rPr>
        <vertAlign val="superscript"/>
        <sz val="12"/>
        <rFont val="Arial"/>
        <family val="2"/>
      </rPr>
      <t>4</t>
    </r>
  </si>
  <si>
    <t>Under $15.00</t>
  </si>
  <si>
    <t>Year-to-Year</t>
  </si>
  <si>
    <t>Percent</t>
  </si>
  <si>
    <t xml:space="preserve">Percent of </t>
  </si>
  <si>
    <t>Yearly</t>
  </si>
  <si>
    <t>Count</t>
  </si>
  <si>
    <t>Change</t>
  </si>
  <si>
    <t>Total SSNs</t>
  </si>
  <si>
    <t>Wages</t>
  </si>
  <si>
    <t>Total Wages</t>
  </si>
  <si>
    <r>
      <t>One Job</t>
    </r>
    <r>
      <rPr>
        <vertAlign val="superscript"/>
        <sz val="12"/>
        <rFont val="Arial"/>
        <family val="2"/>
      </rPr>
      <t>1</t>
    </r>
  </si>
  <si>
    <r>
      <t>Two Jobs</t>
    </r>
    <r>
      <rPr>
        <vertAlign val="superscript"/>
        <sz val="12"/>
        <rFont val="Arial"/>
        <family val="2"/>
      </rPr>
      <t>1</t>
    </r>
  </si>
  <si>
    <t>Three Jobs1</t>
  </si>
  <si>
    <r>
      <t>Four or More Jobs</t>
    </r>
    <r>
      <rPr>
        <vertAlign val="superscript"/>
        <sz val="12"/>
        <rFont val="Arial"/>
        <family val="2"/>
      </rPr>
      <t>1</t>
    </r>
  </si>
  <si>
    <r>
      <t>Two or More Jobs</t>
    </r>
    <r>
      <rPr>
        <vertAlign val="superscript"/>
        <sz val="12"/>
        <rFont val="Arial"/>
        <family val="2"/>
      </rPr>
      <t>1</t>
    </r>
  </si>
  <si>
    <t xml:space="preserve">          - had not worked in Oregon since 1990</t>
  </si>
  <si>
    <t>Percent in workforce one year ago</t>
  </si>
  <si>
    <t xml:space="preserve">     Percent in new primary industry</t>
  </si>
  <si>
    <r>
      <t>1</t>
    </r>
    <r>
      <rPr>
        <sz val="12"/>
        <rFont val="Arial"/>
        <family val="2"/>
      </rPr>
      <t>O</t>
    </r>
    <r>
      <rPr>
        <sz val="12"/>
        <rFont val="Arial"/>
      </rPr>
      <t>ne or more quarter's employment with an employer during the year.</t>
    </r>
  </si>
  <si>
    <t>Table 1:  Oregon - Number of Jobs by Hourly Wage Level and Broad Industry - 2021*</t>
  </si>
  <si>
    <t>Table 2:  Oregon - Fraction of Jobs by Broad Industry by Hourly Wage Level - 2021*</t>
  </si>
  <si>
    <t>Table 3:  Oregon - Fraction of Jobs by Hourly Wage Level by Broad Industry - 2021*</t>
  </si>
  <si>
    <t>Table 4:  Oregon - Number of Jobs by Hourly Wage Level and Firm Size Class - 2021*</t>
  </si>
  <si>
    <t>Table 5:  Oregon - Fraction of Jobs by Firm Size Class by Hourly Wage Level - 2021*</t>
  </si>
  <si>
    <t>Table 6:  Oregon - Fraction of Jobs by Hourly Wage Level by Firm Size Class - 2021*</t>
  </si>
  <si>
    <t>Workers in Oregon's workforce in 2021 who:</t>
  </si>
  <si>
    <t>- did not work in Oregon in 2020</t>
  </si>
  <si>
    <r>
      <t xml:space="preserve">          - returned to Oregon's workforce</t>
    </r>
    <r>
      <rPr>
        <vertAlign val="superscript"/>
        <sz val="12"/>
        <rFont val="Arial"/>
        <family val="2"/>
      </rPr>
      <t>2</t>
    </r>
  </si>
  <si>
    <r>
      <t>2</t>
    </r>
    <r>
      <rPr>
        <sz val="12"/>
        <rFont val="Arial"/>
      </rPr>
      <t>Did not work in Oregon in 2020, but have worked in Oregon at some point since 1990.</t>
    </r>
  </si>
  <si>
    <r>
      <t>3</t>
    </r>
    <r>
      <rPr>
        <sz val="12"/>
        <rFont val="Arial"/>
      </rPr>
      <t>Of SSNs who worked in Oregon in 2021.</t>
    </r>
  </si>
  <si>
    <t>Table 7:  Oregon - Unemployment Insurance Wage Record Summary Statistics - 2021</t>
  </si>
  <si>
    <r>
      <t xml:space="preserve">     Percent in same primary industry</t>
    </r>
    <r>
      <rPr>
        <vertAlign val="superscript"/>
        <sz val="12"/>
        <rFont val="Arial"/>
        <family val="2"/>
      </rPr>
      <t>3</t>
    </r>
  </si>
  <si>
    <t>Table 8:  Oregon - Annual Wages by Quintile and Hours Worked - 2021</t>
  </si>
  <si>
    <t>2021 Wages</t>
  </si>
  <si>
    <t>Table 9:  Oregon - Annual Hourly Wages by Quintile and Hours Worked - 2021</t>
  </si>
  <si>
    <t>2021 Hourly Wages</t>
  </si>
  <si>
    <r>
      <t>1</t>
    </r>
    <r>
      <rPr>
        <sz val="12"/>
        <rFont val="Arial"/>
        <family val="2"/>
      </rPr>
      <t>2,325,242 SSNs</t>
    </r>
  </si>
  <si>
    <r>
      <t>2</t>
    </r>
    <r>
      <rPr>
        <sz val="12"/>
        <rFont val="Arial"/>
        <family val="2"/>
      </rPr>
      <t>1,562,745 SSNs</t>
    </r>
  </si>
  <si>
    <r>
      <t>4</t>
    </r>
    <r>
      <rPr>
        <sz val="12"/>
        <rFont val="Arial"/>
        <family val="2"/>
      </rPr>
      <t>906,706 SSNs</t>
    </r>
  </si>
  <si>
    <r>
      <t>3</t>
    </r>
    <r>
      <rPr>
        <sz val="12"/>
        <rFont val="Arial"/>
        <family val="2"/>
      </rPr>
      <t>1,191,356 SSNs</t>
    </r>
  </si>
  <si>
    <r>
      <t>4</t>
    </r>
    <r>
      <rPr>
        <sz val="12"/>
        <rFont val="Arial"/>
        <family val="2"/>
      </rPr>
      <t>892,054 SSNs</t>
    </r>
  </si>
  <si>
    <r>
      <t>3</t>
    </r>
    <r>
      <rPr>
        <sz val="12"/>
        <rFont val="Arial"/>
        <family val="2"/>
      </rPr>
      <t>1,174,494 SSNs</t>
    </r>
  </si>
  <si>
    <r>
      <t>2</t>
    </r>
    <r>
      <rPr>
        <sz val="12"/>
        <rFont val="Arial"/>
        <family val="2"/>
      </rPr>
      <t>1,500,961 SSNs</t>
    </r>
  </si>
  <si>
    <r>
      <t>1</t>
    </r>
    <r>
      <rPr>
        <sz val="12"/>
        <rFont val="Arial"/>
        <family val="2"/>
      </rPr>
      <t>2,286,059 SSNs</t>
    </r>
  </si>
  <si>
    <t xml:space="preserve">            (2-digit NAICS)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</si>
</sst>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00"/>
    <numFmt numFmtId="166" formatCode="0.0%"/>
    <numFmt numFmtId="167" formatCode="_(* #,##0_);_(* \(#,##0\);_(* &quot;-&quot;??_);_(@_)"/>
    <numFmt numFmtId="168" formatCode="&quot;$&quot;#,##0.00"/>
  </numFmts>
  <fonts count="13" x14ac:knownFonts="1">
    <font>
      <sz val="12"/>
      <name val="Arial"/>
    </font>
    <font>
      <sz val="12"/>
      <name val="Arial"/>
    </font>
    <font>
      <sz val="8"/>
      <name val="Arial"/>
      <family val="2"/>
    </font>
    <font>
      <i/>
      <sz val="10"/>
      <name val="Arial"/>
      <family val="2"/>
    </font>
    <font>
      <vertAlign val="superscript"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vertAlign val="superscript"/>
      <sz val="12"/>
      <name val="Arial"/>
      <family val="2"/>
    </font>
    <font>
      <b/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Fill="1"/>
    <xf numFmtId="0" fontId="0" fillId="0" borderId="0" xfId="0" applyFill="1" applyBorder="1"/>
    <xf numFmtId="0" fontId="3" fillId="0" borderId="0" xfId="0" applyFont="1"/>
    <xf numFmtId="168" fontId="0" fillId="0" borderId="0" xfId="0" applyNumberFormat="1"/>
    <xf numFmtId="0" fontId="1" fillId="0" borderId="0" xfId="0" applyFont="1"/>
    <xf numFmtId="0" fontId="6" fillId="0" borderId="0" xfId="0" applyFont="1"/>
    <xf numFmtId="0" fontId="10" fillId="0" borderId="1" xfId="0" applyFont="1" applyBorder="1" applyAlignment="1">
      <alignment horizontal="right" wrapText="1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right"/>
    </xf>
    <xf numFmtId="166" fontId="1" fillId="2" borderId="0" xfId="0" applyNumberFormat="1" applyFont="1" applyFill="1" applyAlignment="1">
      <alignment horizontal="right"/>
    </xf>
    <xf numFmtId="166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left"/>
    </xf>
    <xf numFmtId="3" fontId="0" fillId="0" borderId="0" xfId="0" applyNumberFormat="1" applyFill="1"/>
    <xf numFmtId="168" fontId="0" fillId="0" borderId="0" xfId="0" applyNumberFormat="1" applyFill="1"/>
    <xf numFmtId="0" fontId="10" fillId="0" borderId="0" xfId="0" applyFont="1" applyFill="1" applyBorder="1"/>
    <xf numFmtId="0" fontId="10" fillId="0" borderId="1" xfId="0" applyFont="1" applyFill="1" applyBorder="1" applyAlignment="1">
      <alignment horizontal="right" wrapText="1"/>
    </xf>
    <xf numFmtId="0" fontId="10" fillId="0" borderId="1" xfId="0" applyFont="1" applyFill="1" applyBorder="1"/>
    <xf numFmtId="0" fontId="3" fillId="0" borderId="0" xfId="0" applyFont="1" applyFill="1"/>
    <xf numFmtId="0" fontId="1" fillId="0" borderId="0" xfId="0" applyFont="1" applyFill="1"/>
    <xf numFmtId="166" fontId="1" fillId="0" borderId="0" xfId="5" applyNumberFormat="1" applyFont="1" applyFill="1"/>
    <xf numFmtId="166" fontId="1" fillId="0" borderId="0" xfId="0" applyNumberFormat="1" applyFont="1" applyFill="1"/>
    <xf numFmtId="164" fontId="1" fillId="0" borderId="0" xfId="2" applyNumberFormat="1" applyFont="1" applyFill="1"/>
    <xf numFmtId="164" fontId="1" fillId="0" borderId="0" xfId="2" applyNumberFormat="1" applyFont="1" applyFill="1" applyAlignment="1">
      <alignment horizontal="right"/>
    </xf>
    <xf numFmtId="166" fontId="0" fillId="0" borderId="0" xfId="0" applyNumberFormat="1" applyFill="1"/>
    <xf numFmtId="0" fontId="1" fillId="0" borderId="0" xfId="0" applyFont="1" applyFill="1" applyAlignment="1"/>
    <xf numFmtId="164" fontId="11" fillId="0" borderId="0" xfId="2" applyNumberFormat="1" applyFont="1" applyFill="1"/>
    <xf numFmtId="0" fontId="11" fillId="0" borderId="0" xfId="0" applyFont="1" applyFill="1"/>
    <xf numFmtId="0" fontId="4" fillId="0" borderId="0" xfId="0" applyFont="1" applyFill="1" applyAlignment="1"/>
    <xf numFmtId="164" fontId="11" fillId="0" borderId="0" xfId="2" applyNumberFormat="1" applyFont="1" applyFill="1" applyAlignment="1">
      <alignment horizontal="right"/>
    </xf>
    <xf numFmtId="166" fontId="11" fillId="0" borderId="0" xfId="5" applyNumberFormat="1" applyFont="1" applyFill="1"/>
    <xf numFmtId="0" fontId="11" fillId="0" borderId="0" xfId="0" applyFont="1" applyFill="1" applyAlignment="1"/>
    <xf numFmtId="164" fontId="5" fillId="0" borderId="0" xfId="2" applyNumberFormat="1" applyFont="1" applyFill="1"/>
    <xf numFmtId="0" fontId="5" fillId="0" borderId="0" xfId="0" applyFont="1" applyFill="1"/>
    <xf numFmtId="2" fontId="5" fillId="0" borderId="0" xfId="0" applyNumberFormat="1" applyFont="1" applyFill="1"/>
    <xf numFmtId="166" fontId="5" fillId="0" borderId="0" xfId="5" applyNumberFormat="1" applyFont="1" applyFill="1"/>
    <xf numFmtId="166" fontId="5" fillId="0" borderId="0" xfId="0" applyNumberFormat="1" applyFont="1" applyFill="1"/>
    <xf numFmtId="2" fontId="6" fillId="0" borderId="0" xfId="0" applyNumberFormat="1" applyFont="1" applyFill="1"/>
    <xf numFmtId="0" fontId="5" fillId="3" borderId="0" xfId="0" applyFont="1" applyFill="1" applyAlignment="1">
      <alignment horizontal="right"/>
    </xf>
    <xf numFmtId="166" fontId="5" fillId="3" borderId="0" xfId="0" applyNumberFormat="1" applyFont="1" applyFill="1" applyAlignment="1">
      <alignment horizontal="right"/>
    </xf>
    <xf numFmtId="168" fontId="5" fillId="0" borderId="0" xfId="0" applyNumberFormat="1" applyFont="1" applyFill="1"/>
    <xf numFmtId="168" fontId="5" fillId="0" borderId="0" xfId="2" applyNumberFormat="1" applyFont="1" applyFill="1"/>
    <xf numFmtId="168" fontId="5" fillId="0" borderId="0" xfId="2" applyNumberFormat="1" applyFont="1" applyFill="1" applyAlignment="1">
      <alignment horizontal="right"/>
    </xf>
    <xf numFmtId="2" fontId="5" fillId="0" borderId="0" xfId="2" applyNumberFormat="1" applyFont="1" applyFill="1" applyAlignment="1">
      <alignment horizontal="right"/>
    </xf>
    <xf numFmtId="2" fontId="4" fillId="0" borderId="0" xfId="0" applyNumberFormat="1" applyFont="1" applyFill="1" applyAlignment="1"/>
    <xf numFmtId="2" fontId="5" fillId="0" borderId="0" xfId="0" applyNumberFormat="1" applyFont="1" applyFill="1" applyAlignment="1"/>
    <xf numFmtId="166" fontId="6" fillId="0" borderId="0" xfId="0" applyNumberFormat="1" applyFont="1" applyFill="1"/>
    <xf numFmtId="0" fontId="6" fillId="0" borderId="0" xfId="0" applyFont="1" applyFill="1"/>
    <xf numFmtId="0" fontId="10" fillId="0" borderId="1" xfId="0" applyFont="1" applyFill="1" applyBorder="1" applyAlignment="1">
      <alignment horizontal="center" wrapText="1"/>
    </xf>
    <xf numFmtId="166" fontId="7" fillId="0" borderId="0" xfId="0" applyNumberFormat="1" applyFont="1" applyFill="1" applyAlignment="1"/>
    <xf numFmtId="166" fontId="1" fillId="0" borderId="0" xfId="0" applyNumberFormat="1" applyFont="1" applyFill="1" applyAlignment="1"/>
    <xf numFmtId="166" fontId="4" fillId="0" borderId="0" xfId="0" applyNumberFormat="1" applyFont="1" applyFill="1" applyAlignment="1"/>
    <xf numFmtId="166" fontId="5" fillId="0" borderId="0" xfId="0" applyNumberFormat="1" applyFont="1" applyFill="1" applyAlignment="1"/>
    <xf numFmtId="0" fontId="6" fillId="0" borderId="1" xfId="0" applyFont="1" applyFill="1" applyBorder="1" applyAlignment="1">
      <alignment horizontal="right" wrapText="1"/>
    </xf>
    <xf numFmtId="0" fontId="5" fillId="2" borderId="0" xfId="0" applyFont="1" applyFill="1" applyAlignment="1">
      <alignment horizontal="right"/>
    </xf>
    <xf numFmtId="0" fontId="5" fillId="0" borderId="0" xfId="4" applyFill="1"/>
    <xf numFmtId="0" fontId="5" fillId="0" borderId="0" xfId="4" applyFill="1" applyBorder="1"/>
    <xf numFmtId="167" fontId="6" fillId="0" borderId="0" xfId="1" applyNumberFormat="1" applyFont="1" applyFill="1" applyBorder="1" applyAlignment="1">
      <alignment horizontal="right"/>
    </xf>
    <xf numFmtId="0" fontId="6" fillId="0" borderId="0" xfId="4" applyFont="1" applyFill="1" applyBorder="1" applyAlignment="1">
      <alignment horizontal="right"/>
    </xf>
    <xf numFmtId="0" fontId="6" fillId="0" borderId="2" xfId="4" applyFont="1" applyFill="1" applyBorder="1" applyAlignment="1">
      <alignment horizontal="right"/>
    </xf>
    <xf numFmtId="44" fontId="6" fillId="0" borderId="0" xfId="3" applyNumberFormat="1" applyFont="1" applyFill="1" applyBorder="1" applyAlignment="1">
      <alignment horizontal="right"/>
    </xf>
    <xf numFmtId="166" fontId="6" fillId="0" borderId="2" xfId="6" applyNumberFormat="1" applyFont="1" applyFill="1" applyBorder="1" applyAlignment="1">
      <alignment horizontal="right"/>
    </xf>
    <xf numFmtId="44" fontId="6" fillId="0" borderId="0" xfId="3" applyNumberFormat="1" applyFont="1" applyFill="1" applyBorder="1" applyAlignment="1">
      <alignment horizontal="center"/>
    </xf>
    <xf numFmtId="167" fontId="6" fillId="0" borderId="3" xfId="1" applyNumberFormat="1" applyFont="1" applyFill="1" applyBorder="1" applyAlignment="1">
      <alignment horizontal="right"/>
    </xf>
    <xf numFmtId="0" fontId="6" fillId="0" borderId="3" xfId="4" applyFont="1" applyFill="1" applyBorder="1" applyAlignment="1">
      <alignment horizontal="right"/>
    </xf>
    <xf numFmtId="0" fontId="6" fillId="0" borderId="4" xfId="4" applyFont="1" applyFill="1" applyBorder="1" applyAlignment="1">
      <alignment horizontal="right"/>
    </xf>
    <xf numFmtId="44" fontId="6" fillId="0" borderId="3" xfId="3" applyNumberFormat="1" applyFont="1" applyFill="1" applyBorder="1" applyAlignment="1">
      <alignment horizontal="right"/>
    </xf>
    <xf numFmtId="166" fontId="6" fillId="0" borderId="4" xfId="6" applyNumberFormat="1" applyFont="1" applyFill="1" applyBorder="1" applyAlignment="1">
      <alignment horizontal="right"/>
    </xf>
    <xf numFmtId="44" fontId="6" fillId="0" borderId="3" xfId="3" applyNumberFormat="1" applyFont="1" applyFill="1" applyBorder="1" applyAlignment="1">
      <alignment horizontal="center"/>
    </xf>
    <xf numFmtId="167" fontId="5" fillId="0" borderId="0" xfId="1" applyNumberFormat="1" applyFill="1"/>
    <xf numFmtId="166" fontId="5" fillId="0" borderId="0" xfId="6" applyNumberFormat="1" applyFill="1"/>
    <xf numFmtId="166" fontId="5" fillId="0" borderId="2" xfId="6" applyNumberFormat="1" applyFill="1" applyBorder="1"/>
    <xf numFmtId="42" fontId="5" fillId="0" borderId="0" xfId="3" applyNumberFormat="1" applyFill="1"/>
    <xf numFmtId="166" fontId="5" fillId="0" borderId="5" xfId="6" applyNumberFormat="1" applyFill="1" applyBorder="1"/>
    <xf numFmtId="42" fontId="5" fillId="0" borderId="0" xfId="3" applyNumberFormat="1" applyFill="1" applyBorder="1"/>
    <xf numFmtId="42" fontId="5" fillId="0" borderId="0" xfId="3" applyNumberFormat="1" applyFont="1" applyFill="1" applyBorder="1"/>
    <xf numFmtId="44" fontId="5" fillId="0" borderId="0" xfId="3" applyNumberFormat="1" applyFill="1" applyBorder="1"/>
    <xf numFmtId="44" fontId="5" fillId="0" borderId="0" xfId="3" applyNumberFormat="1" applyFill="1"/>
    <xf numFmtId="44" fontId="5" fillId="0" borderId="0" xfId="3" applyNumberFormat="1" applyFont="1" applyFill="1"/>
    <xf numFmtId="167" fontId="5" fillId="0" borderId="0" xfId="4" applyNumberFormat="1" applyFill="1"/>
    <xf numFmtId="0" fontId="5" fillId="0" borderId="0" xfId="4" quotePrefix="1" applyFill="1"/>
    <xf numFmtId="0" fontId="5" fillId="0" borderId="0" xfId="4" applyFill="1" applyAlignment="1">
      <alignment wrapText="1"/>
    </xf>
    <xf numFmtId="165" fontId="5" fillId="0" borderId="0" xfId="4" applyNumberFormat="1" applyFill="1"/>
    <xf numFmtId="3" fontId="12" fillId="0" borderId="0" xfId="1" applyNumberFormat="1" applyFont="1" applyFill="1" applyBorder="1" applyAlignment="1">
      <alignment horizontal="right"/>
    </xf>
    <xf numFmtId="3" fontId="12" fillId="0" borderId="0" xfId="4" applyNumberFormat="1" applyFont="1" applyFill="1" applyAlignment="1">
      <alignment horizontal="right"/>
    </xf>
    <xf numFmtId="3" fontId="5" fillId="0" borderId="0" xfId="1" applyNumberFormat="1" applyFill="1" applyBorder="1" applyAlignment="1">
      <alignment horizontal="right"/>
    </xf>
    <xf numFmtId="3" fontId="5" fillId="0" borderId="0" xfId="4" applyNumberFormat="1" applyFill="1" applyBorder="1" applyAlignment="1">
      <alignment horizontal="right"/>
    </xf>
    <xf numFmtId="165" fontId="5" fillId="0" borderId="0" xfId="6" applyNumberFormat="1" applyFill="1"/>
    <xf numFmtId="0" fontId="4" fillId="0" borderId="0" xfId="0" applyFont="1" applyFill="1"/>
    <xf numFmtId="10" fontId="5" fillId="0" borderId="0" xfId="3" applyNumberFormat="1" applyFill="1"/>
    <xf numFmtId="0" fontId="8" fillId="0" borderId="0" xfId="0" quotePrefix="1" applyFont="1" applyFill="1" applyAlignment="1">
      <alignment horizontal="center"/>
    </xf>
    <xf numFmtId="0" fontId="9" fillId="0" borderId="0" xfId="0" quotePrefix="1" applyFont="1" applyFill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8" fillId="0" borderId="0" xfId="0" quotePrefix="1" applyFont="1" applyAlignment="1">
      <alignment horizontal="center"/>
    </xf>
    <xf numFmtId="0" fontId="9" fillId="0" borderId="0" xfId="0" quotePrefix="1" applyFont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0" xfId="4" quotePrefix="1" applyFont="1" applyFill="1" applyAlignment="1">
      <alignment horizontal="center"/>
    </xf>
    <xf numFmtId="0" fontId="8" fillId="0" borderId="0" xfId="0" applyFont="1" applyAlignment="1">
      <alignment horizontal="center"/>
    </xf>
  </cellXfs>
  <cellStyles count="7">
    <cellStyle name="Comma 2" xfId="1"/>
    <cellStyle name="Currency" xfId="2" builtinId="4"/>
    <cellStyle name="Currency 2" xfId="3"/>
    <cellStyle name="Normal" xfId="0" builtinId="0"/>
    <cellStyle name="Normal 2" xfId="4"/>
    <cellStyle name="Percent" xfId="5" builtinId="5"/>
    <cellStyle name="Percent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127635</xdr:rowOff>
    </xdr:from>
    <xdr:to>
      <xdr:col>9</xdr:col>
      <xdr:colOff>0</xdr:colOff>
      <xdr:row>6</xdr:row>
      <xdr:rowOff>144862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1018520" y="516255"/>
          <a:ext cx="0" cy="80970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09728" tIns="91440" rIns="0" bIns="0" anchor="t" upright="1"/>
        <a:lstStyle/>
        <a:p>
          <a:pPr algn="l" rtl="0">
            <a:defRPr sz="1000"/>
          </a:pPr>
          <a:r>
            <a:rPr lang="en-US" sz="4800" b="0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Projects/2003/wage%20file/Wage%20Dist/Book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GDIST"/>
    </sheetNames>
    <sheetDataSet>
      <sheetData sheetId="0">
        <row r="117">
          <cell r="C117" t="str">
            <v xml:space="preserve">        200X Wage Distribution</v>
          </cell>
        </row>
        <row r="118">
          <cell r="C118" t="str">
            <v xml:space="preserve">  of Oregonians, by quarters worked</v>
          </cell>
        </row>
        <row r="120">
          <cell r="A120" t="str">
            <v xml:space="preserve">      Wages</v>
          </cell>
          <cell r="D120" t="str">
            <v xml:space="preserve">   Quarters Worked</v>
          </cell>
        </row>
        <row r="121">
          <cell r="A121" t="str">
            <v>Greater</v>
          </cell>
          <cell r="B121" t="str">
            <v>or Equal</v>
          </cell>
        </row>
        <row r="122">
          <cell r="A122" t="str">
            <v>Than</v>
          </cell>
          <cell r="B122" t="str">
            <v>To</v>
          </cell>
          <cell r="C122" t="str">
            <v>1</v>
          </cell>
          <cell r="D122" t="str">
            <v>2</v>
          </cell>
          <cell r="E122" t="str">
            <v>3</v>
          </cell>
          <cell r="F122" t="str">
            <v>4</v>
          </cell>
          <cell r="G122" t="str">
            <v>Total</v>
          </cell>
        </row>
        <row r="123">
          <cell r="B123">
            <v>0</v>
          </cell>
          <cell r="C123">
            <v>999</v>
          </cell>
          <cell r="D123">
            <v>205</v>
          </cell>
          <cell r="E123">
            <v>76</v>
          </cell>
          <cell r="F123">
            <v>51</v>
          </cell>
          <cell r="G123">
            <v>1331</v>
          </cell>
        </row>
        <row r="124">
          <cell r="A124">
            <v>0</v>
          </cell>
          <cell r="B124">
            <v>5000</v>
          </cell>
          <cell r="C124">
            <v>225984</v>
          </cell>
          <cell r="D124">
            <v>159068</v>
          </cell>
          <cell r="E124">
            <v>85634</v>
          </cell>
          <cell r="F124">
            <v>66155</v>
          </cell>
          <cell r="G124">
            <v>536841</v>
          </cell>
        </row>
        <row r="125">
          <cell r="A125">
            <v>5000</v>
          </cell>
          <cell r="B125">
            <v>10000</v>
          </cell>
          <cell r="C125">
            <v>17639</v>
          </cell>
          <cell r="D125">
            <v>40687</v>
          </cell>
          <cell r="E125">
            <v>62577</v>
          </cell>
          <cell r="F125">
            <v>131635</v>
          </cell>
          <cell r="G125">
            <v>252538</v>
          </cell>
        </row>
        <row r="126">
          <cell r="A126">
            <v>10000</v>
          </cell>
          <cell r="B126">
            <v>15000</v>
          </cell>
          <cell r="C126">
            <v>4856</v>
          </cell>
          <cell r="D126">
            <v>13730</v>
          </cell>
          <cell r="E126">
            <v>30901</v>
          </cell>
          <cell r="F126">
            <v>152844</v>
          </cell>
          <cell r="G126">
            <v>202331</v>
          </cell>
        </row>
        <row r="127">
          <cell r="A127">
            <v>15000</v>
          </cell>
          <cell r="B127">
            <v>20000</v>
          </cell>
          <cell r="C127">
            <v>1582</v>
          </cell>
          <cell r="D127">
            <v>6235</v>
          </cell>
          <cell r="E127">
            <v>16380</v>
          </cell>
          <cell r="F127">
            <v>152700</v>
          </cell>
          <cell r="G127">
            <v>176897</v>
          </cell>
        </row>
        <row r="128">
          <cell r="A128">
            <v>20000</v>
          </cell>
          <cell r="B128">
            <v>25000</v>
          </cell>
          <cell r="C128">
            <v>794</v>
          </cell>
          <cell r="D128">
            <v>3037</v>
          </cell>
          <cell r="E128">
            <v>9235</v>
          </cell>
          <cell r="F128">
            <v>139550</v>
          </cell>
          <cell r="G128">
            <v>152616</v>
          </cell>
        </row>
        <row r="129">
          <cell r="A129">
            <v>25000</v>
          </cell>
          <cell r="B129">
            <v>30000</v>
          </cell>
          <cell r="C129">
            <v>479</v>
          </cell>
          <cell r="D129">
            <v>1775</v>
          </cell>
          <cell r="E129">
            <v>5849</v>
          </cell>
          <cell r="F129">
            <v>123074</v>
          </cell>
          <cell r="G129">
            <v>131177</v>
          </cell>
        </row>
        <row r="130">
          <cell r="A130">
            <v>30000</v>
          </cell>
          <cell r="B130">
            <v>35000</v>
          </cell>
          <cell r="C130">
            <v>280</v>
          </cell>
          <cell r="D130">
            <v>1123</v>
          </cell>
          <cell r="E130">
            <v>4526</v>
          </cell>
          <cell r="F130">
            <v>97057</v>
          </cell>
          <cell r="G130">
            <v>102986</v>
          </cell>
        </row>
        <row r="131">
          <cell r="A131">
            <v>35000</v>
          </cell>
          <cell r="B131">
            <v>40000</v>
          </cell>
          <cell r="C131">
            <v>192</v>
          </cell>
          <cell r="D131">
            <v>624</v>
          </cell>
          <cell r="E131">
            <v>2801</v>
          </cell>
          <cell r="F131">
            <v>76739</v>
          </cell>
          <cell r="G131">
            <v>80356</v>
          </cell>
        </row>
        <row r="132">
          <cell r="A132">
            <v>40000</v>
          </cell>
          <cell r="B132">
            <v>45000</v>
          </cell>
          <cell r="C132">
            <v>115</v>
          </cell>
          <cell r="D132">
            <v>382</v>
          </cell>
          <cell r="E132">
            <v>1782</v>
          </cell>
          <cell r="F132">
            <v>59185</v>
          </cell>
          <cell r="G132">
            <v>61464</v>
          </cell>
        </row>
        <row r="133">
          <cell r="A133">
            <v>45000</v>
          </cell>
          <cell r="B133">
            <v>50000</v>
          </cell>
          <cell r="C133">
            <v>112</v>
          </cell>
          <cell r="D133">
            <v>302</v>
          </cell>
          <cell r="E133">
            <v>1184</v>
          </cell>
          <cell r="F133">
            <v>45494</v>
          </cell>
          <cell r="G133">
            <v>47092</v>
          </cell>
        </row>
        <row r="134">
          <cell r="A134">
            <v>50000</v>
          </cell>
          <cell r="B134">
            <v>55000</v>
          </cell>
          <cell r="C134">
            <v>81</v>
          </cell>
          <cell r="D134">
            <v>208</v>
          </cell>
          <cell r="E134">
            <v>752</v>
          </cell>
          <cell r="F134">
            <v>32829</v>
          </cell>
          <cell r="G134">
            <v>33870</v>
          </cell>
        </row>
        <row r="135">
          <cell r="A135">
            <v>55000</v>
          </cell>
          <cell r="B135">
            <v>60000</v>
          </cell>
          <cell r="C135">
            <v>79</v>
          </cell>
          <cell r="D135">
            <v>161</v>
          </cell>
          <cell r="E135">
            <v>487</v>
          </cell>
          <cell r="F135">
            <v>22746</v>
          </cell>
          <cell r="G135">
            <v>23473</v>
          </cell>
        </row>
        <row r="136">
          <cell r="A136">
            <v>60000</v>
          </cell>
          <cell r="B136">
            <v>80000</v>
          </cell>
          <cell r="C136">
            <v>164</v>
          </cell>
          <cell r="D136">
            <v>376</v>
          </cell>
          <cell r="E136">
            <v>1041</v>
          </cell>
          <cell r="F136">
            <v>43016</v>
          </cell>
          <cell r="G136">
            <v>44597</v>
          </cell>
        </row>
        <row r="137">
          <cell r="A137">
            <v>80000</v>
          </cell>
          <cell r="B137">
            <v>100000</v>
          </cell>
          <cell r="C137">
            <v>89</v>
          </cell>
          <cell r="D137">
            <v>170</v>
          </cell>
          <cell r="E137">
            <v>435</v>
          </cell>
          <cell r="F137">
            <v>14557</v>
          </cell>
          <cell r="G137">
            <v>15251</v>
          </cell>
        </row>
        <row r="138">
          <cell r="A138">
            <v>100000</v>
          </cell>
          <cell r="B138">
            <v>200000</v>
          </cell>
          <cell r="C138">
            <v>155</v>
          </cell>
          <cell r="D138">
            <v>186</v>
          </cell>
          <cell r="E138">
            <v>577</v>
          </cell>
          <cell r="F138">
            <v>16155</v>
          </cell>
          <cell r="G138">
            <v>17073</v>
          </cell>
        </row>
        <row r="139">
          <cell r="A139">
            <v>200000</v>
          </cell>
          <cell r="B139">
            <v>400000</v>
          </cell>
          <cell r="C139">
            <v>62</v>
          </cell>
          <cell r="D139">
            <v>37</v>
          </cell>
          <cell r="E139">
            <v>136</v>
          </cell>
          <cell r="F139">
            <v>3848</v>
          </cell>
          <cell r="G139">
            <v>4083</v>
          </cell>
        </row>
        <row r="140">
          <cell r="A140">
            <v>400000</v>
          </cell>
          <cell r="C140">
            <v>20</v>
          </cell>
          <cell r="D140">
            <v>20</v>
          </cell>
          <cell r="E140">
            <v>52</v>
          </cell>
          <cell r="F140">
            <v>1017</v>
          </cell>
          <cell r="G140">
            <v>1109</v>
          </cell>
        </row>
        <row r="141">
          <cell r="A141" t="str">
            <v xml:space="preserve">      Total</v>
          </cell>
          <cell r="C141">
            <v>253682</v>
          </cell>
          <cell r="D141">
            <v>228326</v>
          </cell>
          <cell r="E141">
            <v>224425</v>
          </cell>
          <cell r="F141">
            <v>1178652</v>
          </cell>
          <cell r="G141">
            <v>1885085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2:K38"/>
  <sheetViews>
    <sheetView tabSelected="1" zoomScale="75" workbookViewId="0">
      <selection activeCell="B9" sqref="B9"/>
    </sheetView>
  </sheetViews>
  <sheetFormatPr defaultRowHeight="15" x14ac:dyDescent="0.2"/>
  <cols>
    <col min="1" max="1" width="35" style="1" customWidth="1"/>
    <col min="2" max="9" width="8.88671875" style="1"/>
    <col min="10" max="10" width="1.88671875" style="1" customWidth="1"/>
    <col min="11" max="16384" width="8.88671875" style="1"/>
  </cols>
  <sheetData>
    <row r="2" spans="1:11" ht="15.75" x14ac:dyDescent="0.25">
      <c r="A2" s="91" t="s">
        <v>80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4" spans="1:11" ht="15.75" x14ac:dyDescent="0.25">
      <c r="B4" s="93"/>
      <c r="C4" s="93"/>
      <c r="D4" s="93"/>
      <c r="E4" s="93"/>
      <c r="F4" s="93"/>
      <c r="G4" s="93"/>
      <c r="H4" s="93"/>
      <c r="I4" s="93"/>
      <c r="J4" s="16"/>
      <c r="K4" s="16"/>
    </row>
    <row r="5" spans="1:11" ht="31.5" x14ac:dyDescent="0.25">
      <c r="B5" s="54" t="s">
        <v>61</v>
      </c>
      <c r="C5" s="17" t="s">
        <v>22</v>
      </c>
      <c r="D5" s="17" t="s">
        <v>27</v>
      </c>
      <c r="E5" s="17" t="s">
        <v>28</v>
      </c>
      <c r="F5" s="17" t="s">
        <v>29</v>
      </c>
      <c r="G5" s="17" t="s">
        <v>52</v>
      </c>
      <c r="H5" s="17" t="s">
        <v>53</v>
      </c>
      <c r="I5" s="17" t="s">
        <v>0</v>
      </c>
      <c r="J5" s="18"/>
      <c r="K5" s="49" t="s">
        <v>32</v>
      </c>
    </row>
    <row r="6" spans="1:11" x14ac:dyDescent="0.2">
      <c r="A6" s="1" t="s">
        <v>14</v>
      </c>
      <c r="B6" s="14">
        <v>577527</v>
      </c>
      <c r="C6" s="14">
        <v>810676</v>
      </c>
      <c r="D6" s="14">
        <v>749136</v>
      </c>
      <c r="E6" s="14">
        <v>335080</v>
      </c>
      <c r="F6" s="14">
        <v>205154</v>
      </c>
      <c r="G6" s="14">
        <v>133181</v>
      </c>
      <c r="H6" s="14">
        <v>284625</v>
      </c>
      <c r="I6" s="14">
        <v>3095379</v>
      </c>
      <c r="J6" s="14"/>
      <c r="K6" s="15">
        <v>21.39</v>
      </c>
    </row>
    <row r="7" spans="1:11" x14ac:dyDescent="0.2">
      <c r="B7" s="14"/>
      <c r="C7" s="14"/>
      <c r="D7" s="14"/>
      <c r="E7" s="14"/>
      <c r="F7" s="14"/>
      <c r="G7" s="14"/>
      <c r="H7" s="14"/>
      <c r="I7" s="14"/>
      <c r="J7" s="14"/>
      <c r="K7" s="15"/>
    </row>
    <row r="8" spans="1:11" x14ac:dyDescent="0.2">
      <c r="A8" s="1" t="s">
        <v>3</v>
      </c>
      <c r="B8" s="14">
        <v>46141</v>
      </c>
      <c r="C8" s="14">
        <v>49550</v>
      </c>
      <c r="D8" s="14">
        <v>33112</v>
      </c>
      <c r="E8" s="14">
        <v>9233</v>
      </c>
      <c r="F8" s="14">
        <v>3100</v>
      </c>
      <c r="G8" s="14">
        <v>1392</v>
      </c>
      <c r="H8" s="14">
        <v>2487</v>
      </c>
      <c r="I8" s="14">
        <v>145015</v>
      </c>
      <c r="J8" s="14"/>
      <c r="K8" s="15">
        <v>16.93</v>
      </c>
    </row>
    <row r="9" spans="1:11" x14ac:dyDescent="0.2">
      <c r="A9" s="1" t="s">
        <v>4</v>
      </c>
      <c r="B9" s="14">
        <v>9958</v>
      </c>
      <c r="C9" s="14">
        <v>34238</v>
      </c>
      <c r="D9" s="14">
        <v>54698</v>
      </c>
      <c r="E9" s="14">
        <v>32512</v>
      </c>
      <c r="F9" s="14">
        <v>25676</v>
      </c>
      <c r="G9" s="14">
        <v>15117</v>
      </c>
      <c r="H9" s="14">
        <v>15150</v>
      </c>
      <c r="I9" s="14">
        <v>187349</v>
      </c>
      <c r="J9" s="14"/>
      <c r="K9" s="15">
        <v>28.72</v>
      </c>
    </row>
    <row r="10" spans="1:11" x14ac:dyDescent="0.2">
      <c r="A10" s="1" t="s">
        <v>5</v>
      </c>
      <c r="B10" s="14">
        <v>21869</v>
      </c>
      <c r="C10" s="14">
        <v>65983</v>
      </c>
      <c r="D10" s="14">
        <v>78661</v>
      </c>
      <c r="E10" s="14">
        <v>32903</v>
      </c>
      <c r="F10" s="14">
        <v>18375</v>
      </c>
      <c r="G10" s="14">
        <v>11707</v>
      </c>
      <c r="H10" s="14">
        <v>33612</v>
      </c>
      <c r="I10" s="14">
        <v>263110</v>
      </c>
      <c r="J10" s="14"/>
      <c r="K10" s="15">
        <v>24.52</v>
      </c>
    </row>
    <row r="11" spans="1:11" x14ac:dyDescent="0.2">
      <c r="A11" s="1" t="s">
        <v>6</v>
      </c>
      <c r="B11" s="14">
        <v>9567</v>
      </c>
      <c r="C11" s="14">
        <v>25184</v>
      </c>
      <c r="D11" s="14">
        <v>32079</v>
      </c>
      <c r="E11" s="14">
        <v>15578</v>
      </c>
      <c r="F11" s="14">
        <v>8401</v>
      </c>
      <c r="G11" s="14">
        <v>5516</v>
      </c>
      <c r="H11" s="14">
        <v>15430</v>
      </c>
      <c r="I11" s="14">
        <v>111755</v>
      </c>
      <c r="J11" s="14"/>
      <c r="K11" s="15">
        <v>25.72</v>
      </c>
    </row>
    <row r="12" spans="1:11" x14ac:dyDescent="0.2">
      <c r="A12" s="1" t="s">
        <v>7</v>
      </c>
      <c r="B12" s="14">
        <v>147066</v>
      </c>
      <c r="C12" s="14">
        <v>130041</v>
      </c>
      <c r="D12" s="14">
        <v>67055</v>
      </c>
      <c r="E12" s="14">
        <v>19735</v>
      </c>
      <c r="F12" s="14">
        <v>7547</v>
      </c>
      <c r="G12" s="14">
        <v>4249</v>
      </c>
      <c r="H12" s="14">
        <v>11395</v>
      </c>
      <c r="I12" s="14">
        <v>387088</v>
      </c>
      <c r="J12" s="14"/>
      <c r="K12" s="15">
        <v>16.239999999999998</v>
      </c>
    </row>
    <row r="13" spans="1:11" x14ac:dyDescent="0.2">
      <c r="A13" s="1" t="s">
        <v>13</v>
      </c>
      <c r="B13" s="14">
        <v>9792</v>
      </c>
      <c r="C13" s="14">
        <v>27059</v>
      </c>
      <c r="D13" s="14">
        <v>49666</v>
      </c>
      <c r="E13" s="14">
        <v>15842</v>
      </c>
      <c r="F13" s="14">
        <v>6864</v>
      </c>
      <c r="G13" s="14">
        <v>4288</v>
      </c>
      <c r="H13" s="14">
        <v>9963</v>
      </c>
      <c r="I13" s="14">
        <v>123474</v>
      </c>
      <c r="J13" s="14"/>
      <c r="K13" s="15">
        <v>23.75</v>
      </c>
    </row>
    <row r="14" spans="1:11" x14ac:dyDescent="0.2">
      <c r="A14" s="1" t="s">
        <v>8</v>
      </c>
      <c r="B14" s="14">
        <v>3161</v>
      </c>
      <c r="C14" s="14">
        <v>5326</v>
      </c>
      <c r="D14" s="14">
        <v>9219</v>
      </c>
      <c r="E14" s="14">
        <v>7995</v>
      </c>
      <c r="F14" s="14">
        <v>6087</v>
      </c>
      <c r="G14" s="14">
        <v>4783</v>
      </c>
      <c r="H14" s="14">
        <v>15779</v>
      </c>
      <c r="I14" s="14">
        <v>52350</v>
      </c>
      <c r="J14" s="14"/>
      <c r="K14" s="15">
        <v>40.61</v>
      </c>
    </row>
    <row r="15" spans="1:11" x14ac:dyDescent="0.2">
      <c r="A15" s="1" t="s">
        <v>9</v>
      </c>
      <c r="B15" s="14">
        <v>8058</v>
      </c>
      <c r="C15" s="14">
        <v>22148</v>
      </c>
      <c r="D15" s="14">
        <v>35388</v>
      </c>
      <c r="E15" s="14">
        <v>17663</v>
      </c>
      <c r="F15" s="14">
        <v>10567</v>
      </c>
      <c r="G15" s="14">
        <v>6778</v>
      </c>
      <c r="H15" s="14">
        <v>18940</v>
      </c>
      <c r="I15" s="14">
        <v>119542</v>
      </c>
      <c r="J15" s="14"/>
      <c r="K15" s="15">
        <v>27.81</v>
      </c>
    </row>
    <row r="16" spans="1:11" x14ac:dyDescent="0.2">
      <c r="A16" s="1" t="s">
        <v>10</v>
      </c>
      <c r="B16" s="14">
        <v>65863</v>
      </c>
      <c r="C16" s="14">
        <v>126697</v>
      </c>
      <c r="D16" s="14">
        <v>93353</v>
      </c>
      <c r="E16" s="14">
        <v>46785</v>
      </c>
      <c r="F16" s="14">
        <v>30578</v>
      </c>
      <c r="G16" s="14">
        <v>20620</v>
      </c>
      <c r="H16" s="14">
        <v>62598</v>
      </c>
      <c r="I16" s="14">
        <v>446494</v>
      </c>
      <c r="J16" s="14"/>
      <c r="K16" s="15">
        <v>22.27</v>
      </c>
    </row>
    <row r="17" spans="1:11" x14ac:dyDescent="0.2">
      <c r="A17" s="1" t="s">
        <v>54</v>
      </c>
      <c r="B17" s="14">
        <v>8604</v>
      </c>
      <c r="C17" s="14">
        <v>9771</v>
      </c>
      <c r="D17" s="14">
        <v>12187</v>
      </c>
      <c r="E17" s="14">
        <v>6497</v>
      </c>
      <c r="F17" s="14">
        <v>3311</v>
      </c>
      <c r="G17" s="14">
        <v>2147</v>
      </c>
      <c r="H17" s="14">
        <v>3101</v>
      </c>
      <c r="I17" s="14">
        <v>45618</v>
      </c>
      <c r="J17" s="14"/>
      <c r="K17" s="15">
        <v>22.96</v>
      </c>
    </row>
    <row r="18" spans="1:11" x14ac:dyDescent="0.2">
      <c r="A18" s="1" t="s">
        <v>55</v>
      </c>
      <c r="B18" s="14">
        <v>48287</v>
      </c>
      <c r="C18" s="14">
        <v>119490</v>
      </c>
      <c r="D18" s="14">
        <v>109135</v>
      </c>
      <c r="E18" s="14">
        <v>39328</v>
      </c>
      <c r="F18" s="14">
        <v>27106</v>
      </c>
      <c r="G18" s="14">
        <v>18484</v>
      </c>
      <c r="H18" s="14">
        <v>47880</v>
      </c>
      <c r="I18" s="14">
        <v>409710</v>
      </c>
      <c r="J18" s="14"/>
      <c r="K18" s="15">
        <v>22.18</v>
      </c>
    </row>
    <row r="19" spans="1:11" x14ac:dyDescent="0.2">
      <c r="A19" s="1" t="s">
        <v>11</v>
      </c>
      <c r="B19" s="14">
        <v>154369</v>
      </c>
      <c r="C19" s="14">
        <v>126177</v>
      </c>
      <c r="D19" s="14">
        <v>71175</v>
      </c>
      <c r="E19" s="14">
        <v>19338</v>
      </c>
      <c r="F19" s="14">
        <v>5670</v>
      </c>
      <c r="G19" s="14">
        <v>2128</v>
      </c>
      <c r="H19" s="14">
        <v>4807</v>
      </c>
      <c r="I19" s="14">
        <v>383664</v>
      </c>
      <c r="J19" s="14"/>
      <c r="K19" s="15">
        <v>15.97</v>
      </c>
    </row>
    <row r="20" spans="1:11" x14ac:dyDescent="0.2">
      <c r="A20" s="1" t="s">
        <v>12</v>
      </c>
      <c r="B20" s="14">
        <v>21407</v>
      </c>
      <c r="C20" s="14">
        <v>27600</v>
      </c>
      <c r="D20" s="14">
        <v>24957</v>
      </c>
      <c r="E20" s="14">
        <v>10205</v>
      </c>
      <c r="F20" s="14">
        <v>4696</v>
      </c>
      <c r="G20" s="14">
        <v>2733</v>
      </c>
      <c r="H20" s="14">
        <v>5008</v>
      </c>
      <c r="I20" s="14">
        <v>96606</v>
      </c>
      <c r="J20" s="14"/>
      <c r="K20" s="15">
        <v>19.88</v>
      </c>
    </row>
    <row r="21" spans="1:11" x14ac:dyDescent="0.2">
      <c r="A21" s="1" t="s">
        <v>56</v>
      </c>
      <c r="B21" s="14">
        <v>173</v>
      </c>
      <c r="C21" s="14">
        <v>2832</v>
      </c>
      <c r="D21" s="14">
        <v>11432</v>
      </c>
      <c r="E21" s="14">
        <v>13270</v>
      </c>
      <c r="F21" s="14">
        <v>10189</v>
      </c>
      <c r="G21" s="14">
        <v>6327</v>
      </c>
      <c r="H21" s="14">
        <v>5673</v>
      </c>
      <c r="I21" s="14">
        <v>49896</v>
      </c>
      <c r="J21" s="14"/>
      <c r="K21" s="15">
        <v>37.68</v>
      </c>
    </row>
    <row r="22" spans="1:11" x14ac:dyDescent="0.2">
      <c r="A22" s="1" t="s">
        <v>57</v>
      </c>
      <c r="B22" s="14">
        <v>21182</v>
      </c>
      <c r="C22" s="14">
        <v>35672</v>
      </c>
      <c r="D22" s="14">
        <v>63900</v>
      </c>
      <c r="E22" s="14">
        <v>46390</v>
      </c>
      <c r="F22" s="14">
        <v>35784</v>
      </c>
      <c r="G22" s="14">
        <v>26130</v>
      </c>
      <c r="H22" s="14">
        <v>30906</v>
      </c>
      <c r="I22" s="14">
        <v>259964</v>
      </c>
      <c r="J22" s="14"/>
      <c r="K22" s="15">
        <v>31.65</v>
      </c>
    </row>
    <row r="23" spans="1:11" x14ac:dyDescent="0.2">
      <c r="A23" s="1" t="s">
        <v>30</v>
      </c>
      <c r="B23" s="14">
        <v>2030</v>
      </c>
      <c r="C23" s="14">
        <v>2908</v>
      </c>
      <c r="D23" s="14">
        <v>3119</v>
      </c>
      <c r="E23" s="14">
        <v>1806</v>
      </c>
      <c r="F23" s="14">
        <v>1203</v>
      </c>
      <c r="G23" s="14">
        <v>782</v>
      </c>
      <c r="H23" s="14">
        <v>1896</v>
      </c>
      <c r="I23" s="14">
        <v>13744</v>
      </c>
      <c r="J23" s="14"/>
      <c r="K23" s="15">
        <v>25.05</v>
      </c>
    </row>
    <row r="24" spans="1:11" x14ac:dyDescent="0.2">
      <c r="B24" s="14"/>
      <c r="C24" s="14"/>
      <c r="D24" s="14"/>
      <c r="E24" s="14"/>
      <c r="F24" s="14"/>
      <c r="G24" s="14"/>
      <c r="H24" s="14"/>
      <c r="I24" s="14"/>
      <c r="J24" s="14"/>
    </row>
    <row r="25" spans="1:11" x14ac:dyDescent="0.2">
      <c r="A25" s="1" t="s">
        <v>47</v>
      </c>
      <c r="F25" s="34"/>
    </row>
    <row r="26" spans="1:11" x14ac:dyDescent="0.2">
      <c r="A26" s="1" t="s">
        <v>48</v>
      </c>
      <c r="F26" s="14"/>
      <c r="H26" s="25"/>
    </row>
    <row r="27" spans="1:11" x14ac:dyDescent="0.2">
      <c r="F27" s="14"/>
      <c r="H27" s="25"/>
    </row>
    <row r="28" spans="1:11" x14ac:dyDescent="0.2">
      <c r="A28" s="1" t="s">
        <v>26</v>
      </c>
      <c r="F28" s="14"/>
      <c r="H28" s="25"/>
    </row>
    <row r="29" spans="1:11" x14ac:dyDescent="0.2">
      <c r="A29" s="1" t="s">
        <v>23</v>
      </c>
      <c r="F29" s="14"/>
      <c r="H29" s="25"/>
    </row>
    <row r="30" spans="1:11" x14ac:dyDescent="0.2">
      <c r="A30" s="1" t="s">
        <v>24</v>
      </c>
      <c r="F30" s="14"/>
      <c r="H30" s="25"/>
    </row>
    <row r="31" spans="1:11" x14ac:dyDescent="0.2">
      <c r="A31" s="34" t="s">
        <v>51</v>
      </c>
      <c r="F31" s="14"/>
      <c r="H31" s="25"/>
    </row>
    <row r="32" spans="1:11" x14ac:dyDescent="0.2">
      <c r="A32" s="1" t="s">
        <v>25</v>
      </c>
      <c r="F32" s="14"/>
      <c r="H32" s="25"/>
    </row>
    <row r="33" spans="1:8" x14ac:dyDescent="0.2">
      <c r="F33" s="14"/>
      <c r="H33" s="25"/>
    </row>
    <row r="34" spans="1:8" x14ac:dyDescent="0.2">
      <c r="F34" s="14"/>
      <c r="H34" s="25"/>
    </row>
    <row r="35" spans="1:8" x14ac:dyDescent="0.2">
      <c r="A35" s="19" t="s">
        <v>31</v>
      </c>
      <c r="F35" s="14"/>
      <c r="H35" s="25"/>
    </row>
    <row r="36" spans="1:8" x14ac:dyDescent="0.2">
      <c r="F36" s="14"/>
      <c r="H36" s="25"/>
    </row>
    <row r="37" spans="1:8" x14ac:dyDescent="0.2">
      <c r="F37" s="14"/>
      <c r="H37" s="25"/>
    </row>
    <row r="38" spans="1:8" x14ac:dyDescent="0.2">
      <c r="F38" s="14"/>
      <c r="H38" s="25"/>
    </row>
  </sheetData>
  <mergeCells count="2">
    <mergeCell ref="A2:K2"/>
    <mergeCell ref="B4:I4"/>
  </mergeCells>
  <phoneticPr fontId="2" type="noConversion"/>
  <pageMargins left="0.75" right="0.75" top="1" bottom="1" header="0.5" footer="0.5"/>
  <pageSetup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K35"/>
  <sheetViews>
    <sheetView zoomScale="75" workbookViewId="0">
      <selection activeCell="A2" sqref="A2:I2"/>
    </sheetView>
  </sheetViews>
  <sheetFormatPr defaultRowHeight="15" x14ac:dyDescent="0.2"/>
  <cols>
    <col min="1" max="1" width="35" customWidth="1"/>
  </cols>
  <sheetData>
    <row r="1" spans="1:11" x14ac:dyDescent="0.2">
      <c r="A1" s="1"/>
    </row>
    <row r="2" spans="1:11" ht="15.75" x14ac:dyDescent="0.25">
      <c r="A2" s="94" t="s">
        <v>81</v>
      </c>
      <c r="B2" s="95"/>
      <c r="C2" s="95"/>
      <c r="D2" s="95"/>
      <c r="E2" s="95"/>
      <c r="F2" s="95"/>
      <c r="G2" s="95"/>
      <c r="H2" s="95"/>
      <c r="I2" s="95"/>
    </row>
    <row r="4" spans="1:11" ht="15.75" x14ac:dyDescent="0.25">
      <c r="B4" s="96"/>
      <c r="C4" s="96"/>
      <c r="D4" s="96"/>
      <c r="E4" s="96"/>
      <c r="F4" s="96"/>
      <c r="G4" s="96"/>
      <c r="H4" s="96"/>
      <c r="I4" s="96"/>
    </row>
    <row r="5" spans="1:11" ht="31.5" x14ac:dyDescent="0.25">
      <c r="B5" s="54" t="s">
        <v>61</v>
      </c>
      <c r="C5" s="7" t="s">
        <v>22</v>
      </c>
      <c r="D5" s="7" t="s">
        <v>27</v>
      </c>
      <c r="E5" s="7" t="s">
        <v>28</v>
      </c>
      <c r="F5" s="7" t="s">
        <v>29</v>
      </c>
      <c r="G5" s="7" t="s">
        <v>52</v>
      </c>
      <c r="H5" s="7" t="s">
        <v>53</v>
      </c>
      <c r="I5" s="7" t="s">
        <v>0</v>
      </c>
    </row>
    <row r="6" spans="1:11" x14ac:dyDescent="0.2">
      <c r="A6" t="s">
        <v>14</v>
      </c>
      <c r="B6" s="25">
        <f>'Table 1 Annual'!B6/'Table 1 Annual'!$I6</f>
        <v>0.18657715258777682</v>
      </c>
      <c r="C6" s="25">
        <f>'Table 1 Annual'!C6/'Table 1 Annual'!$I6</f>
        <v>0.26189878525376054</v>
      </c>
      <c r="D6" s="25">
        <f>'Table 1 Annual'!D6/'Table 1 Annual'!$I6</f>
        <v>0.24201753646322469</v>
      </c>
      <c r="E6" s="25">
        <f>'Table 1 Annual'!E6/'Table 1 Annual'!$I6</f>
        <v>0.10825168743472124</v>
      </c>
      <c r="F6" s="25">
        <f>'Table 1 Annual'!F6/'Table 1 Annual'!$I6</f>
        <v>6.6277505920922769E-2</v>
      </c>
      <c r="G6" s="25">
        <f>'Table 1 Annual'!G6/'Table 1 Annual'!$I6</f>
        <v>4.3025749027825029E-2</v>
      </c>
      <c r="H6" s="25">
        <f>'Table 1 Annual'!H6/'Table 1 Annual'!$I6</f>
        <v>9.1951583311768934E-2</v>
      </c>
      <c r="I6" s="25">
        <f>'Table 1 Annual'!I6/'Table 1 Annual'!$I6</f>
        <v>1</v>
      </c>
    </row>
    <row r="7" spans="1:11" x14ac:dyDescent="0.2">
      <c r="B7" s="25"/>
      <c r="C7" s="25"/>
      <c r="D7" s="25"/>
      <c r="E7" s="25"/>
      <c r="F7" s="25"/>
      <c r="G7" s="25"/>
      <c r="H7" s="25"/>
      <c r="I7" s="25"/>
    </row>
    <row r="8" spans="1:11" x14ac:dyDescent="0.2">
      <c r="A8" s="1" t="s">
        <v>3</v>
      </c>
      <c r="B8" s="25">
        <f>'Table 1 Annual'!B8/'Table 1 Annual'!$I8</f>
        <v>0.31818087784022342</v>
      </c>
      <c r="C8" s="25">
        <f>'Table 1 Annual'!C8/'Table 1 Annual'!$I8</f>
        <v>0.34168879081474329</v>
      </c>
      <c r="D8" s="25">
        <f>'Table 1 Annual'!D8/'Table 1 Annual'!$I8</f>
        <v>0.22833499982760405</v>
      </c>
      <c r="E8" s="25">
        <f>'Table 1 Annual'!E8/'Table 1 Annual'!$I8</f>
        <v>6.3669275592180122E-2</v>
      </c>
      <c r="F8" s="25">
        <f>'Table 1 Annual'!F8/'Table 1 Annual'!$I8</f>
        <v>2.1377098920801297E-2</v>
      </c>
      <c r="G8" s="25">
        <f>'Table 1 Annual'!G8/'Table 1 Annual'!$I8</f>
        <v>9.5990069992759365E-3</v>
      </c>
      <c r="H8" s="25">
        <f>'Table 1 Annual'!H8/'Table 1 Annual'!$I8</f>
        <v>1.7149950005171877E-2</v>
      </c>
      <c r="I8" s="25">
        <f>'Table 1 Annual'!I8/'Table 1 Annual'!$I8</f>
        <v>1</v>
      </c>
      <c r="K8" s="4"/>
    </row>
    <row r="9" spans="1:11" x14ac:dyDescent="0.2">
      <c r="A9" s="1" t="s">
        <v>4</v>
      </c>
      <c r="B9" s="25">
        <f>'Table 1 Annual'!B9/'Table 1 Annual'!$I9</f>
        <v>5.3152138522223231E-2</v>
      </c>
      <c r="C9" s="25">
        <f>'Table 1 Annual'!C9/'Table 1 Annual'!$I9</f>
        <v>0.18274984120545079</v>
      </c>
      <c r="D9" s="25">
        <f>'Table 1 Annual'!D9/'Table 1 Annual'!$I9</f>
        <v>0.29195779000688554</v>
      </c>
      <c r="E9" s="25">
        <f>'Table 1 Annual'!E9/'Table 1 Annual'!$I9</f>
        <v>0.17353708853530042</v>
      </c>
      <c r="F9" s="25">
        <f>'Table 1 Annual'!F9/'Table 1 Annual'!$I9</f>
        <v>0.13704903682432251</v>
      </c>
      <c r="G9" s="25">
        <f>'Table 1 Annual'!G9/'Table 1 Annual'!$I9</f>
        <v>8.0688981526455969E-2</v>
      </c>
      <c r="H9" s="25">
        <f>'Table 1 Annual'!H9/'Table 1 Annual'!$I9</f>
        <v>8.0865123379361512E-2</v>
      </c>
      <c r="I9" s="25">
        <f>'Table 1 Annual'!I9/'Table 1 Annual'!$I9</f>
        <v>1</v>
      </c>
      <c r="K9" s="4"/>
    </row>
    <row r="10" spans="1:11" x14ac:dyDescent="0.2">
      <c r="A10" s="1" t="s">
        <v>5</v>
      </c>
      <c r="B10" s="25">
        <f>'Table 1 Annual'!B10/'Table 1 Annual'!$I10</f>
        <v>8.3117327353578352E-2</v>
      </c>
      <c r="C10" s="25">
        <f>'Table 1 Annual'!C10/'Table 1 Annual'!$I10</f>
        <v>0.25078104214967123</v>
      </c>
      <c r="D10" s="25">
        <f>'Table 1 Annual'!D10/'Table 1 Annual'!$I10</f>
        <v>0.29896621185055683</v>
      </c>
      <c r="E10" s="25">
        <f>'Table 1 Annual'!E10/'Table 1 Annual'!$I10</f>
        <v>0.125054159857094</v>
      </c>
      <c r="F10" s="25">
        <f>'Table 1 Annual'!F10/'Table 1 Annual'!$I10</f>
        <v>6.9837710463304323E-2</v>
      </c>
      <c r="G10" s="25">
        <f>'Table 1 Annual'!G10/'Table 1 Annual'!$I10</f>
        <v>4.4494698035042378E-2</v>
      </c>
      <c r="H10" s="25">
        <f>'Table 1 Annual'!H10/'Table 1 Annual'!$I10</f>
        <v>0.12774885029075292</v>
      </c>
      <c r="I10" s="25">
        <f>'Table 1 Annual'!I10/'Table 1 Annual'!$I10</f>
        <v>1</v>
      </c>
      <c r="K10" s="4"/>
    </row>
    <row r="11" spans="1:11" x14ac:dyDescent="0.2">
      <c r="A11" s="1" t="s">
        <v>6</v>
      </c>
      <c r="B11" s="25">
        <f>'Table 1 Annual'!B11/'Table 1 Annual'!$I11</f>
        <v>8.560690796832357E-2</v>
      </c>
      <c r="C11" s="25">
        <f>'Table 1 Annual'!C11/'Table 1 Annual'!$I11</f>
        <v>0.2253500961925641</v>
      </c>
      <c r="D11" s="25">
        <f>'Table 1 Annual'!D11/'Table 1 Annual'!$I11</f>
        <v>0.28704755939331572</v>
      </c>
      <c r="E11" s="25">
        <f>'Table 1 Annual'!E11/'Table 1 Annual'!$I11</f>
        <v>0.13939421054986353</v>
      </c>
      <c r="F11" s="25">
        <f>'Table 1 Annual'!F11/'Table 1 Annual'!$I11</f>
        <v>7.5173370319001384E-2</v>
      </c>
      <c r="G11" s="25">
        <f>'Table 1 Annual'!G11/'Table 1 Annual'!$I11</f>
        <v>4.9357970560601316E-2</v>
      </c>
      <c r="H11" s="25">
        <f>'Table 1 Annual'!H11/'Table 1 Annual'!$I11</f>
        <v>0.13806988501633036</v>
      </c>
      <c r="I11" s="25">
        <f>'Table 1 Annual'!I11/'Table 1 Annual'!$I11</f>
        <v>1</v>
      </c>
      <c r="K11" s="4"/>
    </row>
    <row r="12" spans="1:11" x14ac:dyDescent="0.2">
      <c r="A12" s="1" t="s">
        <v>7</v>
      </c>
      <c r="B12" s="25">
        <f>'Table 1 Annual'!B12/'Table 1 Annual'!$I12</f>
        <v>0.37992911172653249</v>
      </c>
      <c r="C12" s="25">
        <f>'Table 1 Annual'!C12/'Table 1 Annual'!$I12</f>
        <v>0.33594686479560204</v>
      </c>
      <c r="D12" s="25">
        <f>'Table 1 Annual'!D12/'Table 1 Annual'!$I12</f>
        <v>0.17322934319844582</v>
      </c>
      <c r="E12" s="25">
        <f>'Table 1 Annual'!E12/'Table 1 Annual'!$I12</f>
        <v>5.0983238953416277E-2</v>
      </c>
      <c r="F12" s="25">
        <f>'Table 1 Annual'!F12/'Table 1 Annual'!$I12</f>
        <v>1.9496858595461498E-2</v>
      </c>
      <c r="G12" s="25">
        <f>'Table 1 Annual'!G12/'Table 1 Annual'!$I12</f>
        <v>1.0976832141528541E-2</v>
      </c>
      <c r="H12" s="25">
        <f>'Table 1 Annual'!H12/'Table 1 Annual'!$I12</f>
        <v>2.9437750589013351E-2</v>
      </c>
      <c r="I12" s="25">
        <f>'Table 1 Annual'!I12/'Table 1 Annual'!$I12</f>
        <v>1</v>
      </c>
      <c r="K12" s="4"/>
    </row>
    <row r="13" spans="1:11" x14ac:dyDescent="0.2">
      <c r="A13" s="1" t="s">
        <v>13</v>
      </c>
      <c r="B13" s="25">
        <f>'Table 1 Annual'!B13/'Table 1 Annual'!$I13</f>
        <v>7.9304145002186702E-2</v>
      </c>
      <c r="C13" s="25">
        <f>'Table 1 Annual'!C13/'Table 1 Annual'!$I13</f>
        <v>0.21914735085929021</v>
      </c>
      <c r="D13" s="25">
        <f>'Table 1 Annual'!D13/'Table 1 Annual'!$I13</f>
        <v>0.40223852794920389</v>
      </c>
      <c r="E13" s="25">
        <f>'Table 1 Annual'!E13/'Table 1 Annual'!$I13</f>
        <v>0.12830231465733677</v>
      </c>
      <c r="F13" s="25">
        <f>'Table 1 Annual'!F13/'Table 1 Annual'!$I13</f>
        <v>5.5590650663297533E-2</v>
      </c>
      <c r="G13" s="25">
        <f>'Table 1 Annual'!G13/'Table 1 Annual'!$I13</f>
        <v>3.4727958922526198E-2</v>
      </c>
      <c r="H13" s="25">
        <f>'Table 1 Annual'!H13/'Table 1 Annual'!$I13</f>
        <v>8.0689051946158705E-2</v>
      </c>
      <c r="I13" s="25">
        <f>'Table 1 Annual'!I13/'Table 1 Annual'!$I13</f>
        <v>1</v>
      </c>
      <c r="K13" s="4"/>
    </row>
    <row r="14" spans="1:11" x14ac:dyDescent="0.2">
      <c r="A14" s="1" t="s">
        <v>8</v>
      </c>
      <c r="B14" s="25">
        <f>'Table 1 Annual'!B14/'Table 1 Annual'!$I14</f>
        <v>6.0382043935052532E-2</v>
      </c>
      <c r="C14" s="25">
        <f>'Table 1 Annual'!C14/'Table 1 Annual'!$I14</f>
        <v>0.10173829990448902</v>
      </c>
      <c r="D14" s="25">
        <f>'Table 1 Annual'!D14/'Table 1 Annual'!$I14</f>
        <v>0.1761031518624642</v>
      </c>
      <c r="E14" s="25">
        <f>'Table 1 Annual'!E14/'Table 1 Annual'!$I14</f>
        <v>0.15272206303724928</v>
      </c>
      <c r="F14" s="25">
        <f>'Table 1 Annual'!F14/'Table 1 Annual'!$I14</f>
        <v>0.11627507163323782</v>
      </c>
      <c r="G14" s="25">
        <f>'Table 1 Annual'!G14/'Table 1 Annual'!$I14</f>
        <v>9.1365807067812804E-2</v>
      </c>
      <c r="H14" s="25">
        <f>'Table 1 Annual'!H14/'Table 1 Annual'!$I14</f>
        <v>0.30141356255969437</v>
      </c>
      <c r="I14" s="25">
        <f>'Table 1 Annual'!I14/'Table 1 Annual'!$I14</f>
        <v>1</v>
      </c>
      <c r="K14" s="4"/>
    </row>
    <row r="15" spans="1:11" x14ac:dyDescent="0.2">
      <c r="A15" s="1" t="s">
        <v>9</v>
      </c>
      <c r="B15" s="25">
        <f>'Table 1 Annual'!B15/'Table 1 Annual'!$I15</f>
        <v>6.7407271084639703E-2</v>
      </c>
      <c r="C15" s="25">
        <f>'Table 1 Annual'!C15/'Table 1 Annual'!$I15</f>
        <v>0.18527379498418967</v>
      </c>
      <c r="D15" s="25">
        <f>'Table 1 Annual'!D15/'Table 1 Annual'!$I15</f>
        <v>0.29602984725033882</v>
      </c>
      <c r="E15" s="25">
        <f>'Table 1 Annual'!E15/'Table 1 Annual'!$I15</f>
        <v>0.1477556005420689</v>
      </c>
      <c r="F15" s="25">
        <f>'Table 1 Annual'!F15/'Table 1 Annual'!$I15</f>
        <v>8.8395710294289873E-2</v>
      </c>
      <c r="G15" s="25">
        <f>'Table 1 Annual'!G15/'Table 1 Annual'!$I15</f>
        <v>5.66997373308126E-2</v>
      </c>
      <c r="H15" s="25">
        <f>'Table 1 Annual'!H15/'Table 1 Annual'!$I15</f>
        <v>0.15843803851366048</v>
      </c>
      <c r="I15" s="25">
        <f>'Table 1 Annual'!I15/'Table 1 Annual'!$I15</f>
        <v>1</v>
      </c>
      <c r="K15" s="4"/>
    </row>
    <row r="16" spans="1:11" x14ac:dyDescent="0.2">
      <c r="A16" s="1" t="s">
        <v>10</v>
      </c>
      <c r="B16" s="25">
        <f>'Table 1 Annual'!B16/'Table 1 Annual'!$I16</f>
        <v>0.14751150071445529</v>
      </c>
      <c r="C16" s="25">
        <f>'Table 1 Annual'!C16/'Table 1 Annual'!$I16</f>
        <v>0.28375969217951419</v>
      </c>
      <c r="D16" s="25">
        <f>'Table 1 Annual'!D16/'Table 1 Annual'!$I16</f>
        <v>0.20908007722388205</v>
      </c>
      <c r="E16" s="25">
        <f>'Table 1 Annual'!E16/'Table 1 Annual'!$I16</f>
        <v>0.10478304299721833</v>
      </c>
      <c r="F16" s="25">
        <f>'Table 1 Annual'!F16/'Table 1 Annual'!$I16</f>
        <v>6.8484682884876399E-2</v>
      </c>
      <c r="G16" s="25">
        <f>'Table 1 Annual'!G16/'Table 1 Annual'!$I16</f>
        <v>4.6182031561454354E-2</v>
      </c>
      <c r="H16" s="25">
        <f>'Table 1 Annual'!H16/'Table 1 Annual'!$I16</f>
        <v>0.14019897243859941</v>
      </c>
      <c r="I16" s="25">
        <f>'Table 1 Annual'!I16/'Table 1 Annual'!$I16</f>
        <v>1</v>
      </c>
      <c r="K16" s="4"/>
    </row>
    <row r="17" spans="1:11" x14ac:dyDescent="0.2">
      <c r="A17" s="1" t="s">
        <v>54</v>
      </c>
      <c r="B17" s="25">
        <f>'Table 1 Annual'!B17/'Table 1 Annual'!$I17</f>
        <v>0.18860975930553728</v>
      </c>
      <c r="C17" s="25">
        <f>'Table 1 Annual'!C17/'Table 1 Annual'!$I17</f>
        <v>0.21419176640799684</v>
      </c>
      <c r="D17" s="25">
        <f>'Table 1 Annual'!D17/'Table 1 Annual'!$I17</f>
        <v>0.26715331667324299</v>
      </c>
      <c r="E17" s="25">
        <f>'Table 1 Annual'!E17/'Table 1 Annual'!$I17</f>
        <v>0.14242185102371871</v>
      </c>
      <c r="F17" s="25">
        <f>'Table 1 Annual'!F17/'Table 1 Annual'!$I17</f>
        <v>7.2580998728572058E-2</v>
      </c>
      <c r="G17" s="25">
        <f>'Table 1 Annual'!G17/'Table 1 Annual'!$I17</f>
        <v>4.7064755140514711E-2</v>
      </c>
      <c r="H17" s="25">
        <f>'Table 1 Annual'!H17/'Table 1 Annual'!$I17</f>
        <v>6.7977552720417375E-2</v>
      </c>
      <c r="I17" s="25">
        <f>'Table 1 Annual'!I17/'Table 1 Annual'!$I17</f>
        <v>1</v>
      </c>
      <c r="K17" s="4"/>
    </row>
    <row r="18" spans="1:11" x14ac:dyDescent="0.2">
      <c r="A18" s="1" t="s">
        <v>55</v>
      </c>
      <c r="B18" s="25">
        <f>'Table 1 Annual'!B18/'Table 1 Annual'!$I18</f>
        <v>0.11785653266944912</v>
      </c>
      <c r="C18" s="25">
        <f>'Table 1 Annual'!C18/'Table 1 Annual'!$I18</f>
        <v>0.29164531009738598</v>
      </c>
      <c r="D18" s="25">
        <f>'Table 1 Annual'!D18/'Table 1 Annual'!$I18</f>
        <v>0.26637133582289912</v>
      </c>
      <c r="E18" s="25">
        <f>'Table 1 Annual'!E18/'Table 1 Annual'!$I18</f>
        <v>9.5989846476776261E-2</v>
      </c>
      <c r="F18" s="25">
        <f>'Table 1 Annual'!F18/'Table 1 Annual'!$I18</f>
        <v>6.6158990505479479E-2</v>
      </c>
      <c r="G18" s="25">
        <f>'Table 1 Annual'!G18/'Table 1 Annual'!$I18</f>
        <v>4.5114837323960849E-2</v>
      </c>
      <c r="H18" s="25">
        <f>'Table 1 Annual'!H18/'Table 1 Annual'!$I18</f>
        <v>0.1168631471040492</v>
      </c>
      <c r="I18" s="25">
        <f>'Table 1 Annual'!I18/'Table 1 Annual'!$I18</f>
        <v>1</v>
      </c>
      <c r="K18" s="4"/>
    </row>
    <row r="19" spans="1:11" x14ac:dyDescent="0.2">
      <c r="A19" s="1" t="s">
        <v>11</v>
      </c>
      <c r="B19" s="25">
        <f>'Table 1 Annual'!B19/'Table 1 Annual'!$I19</f>
        <v>0.40235466449810253</v>
      </c>
      <c r="C19" s="25">
        <f>'Table 1 Annual'!C19/'Table 1 Annual'!$I19</f>
        <v>0.3288737019892406</v>
      </c>
      <c r="D19" s="25">
        <f>'Table 1 Annual'!D19/'Table 1 Annual'!$I19</f>
        <v>0.18551388715125736</v>
      </c>
      <c r="E19" s="25">
        <f>'Table 1 Annual'!E19/'Table 1 Annual'!$I19</f>
        <v>5.0403478043287875E-2</v>
      </c>
      <c r="F19" s="25">
        <f>'Table 1 Annual'!F19/'Table 1 Annual'!$I19</f>
        <v>1.4778556236707119E-2</v>
      </c>
      <c r="G19" s="25">
        <f>'Table 1 Annual'!G19/'Table 1 Annual'!$I19</f>
        <v>5.5465198715542764E-3</v>
      </c>
      <c r="H19" s="25">
        <f>'Table 1 Annual'!H19/'Table 1 Annual'!$I19</f>
        <v>1.2529192209850286E-2</v>
      </c>
      <c r="I19" s="25">
        <f>'Table 1 Annual'!I19/'Table 1 Annual'!$I19</f>
        <v>1</v>
      </c>
      <c r="K19" s="4"/>
    </row>
    <row r="20" spans="1:11" x14ac:dyDescent="0.2">
      <c r="A20" s="1" t="s">
        <v>12</v>
      </c>
      <c r="B20" s="25">
        <f>'Table 1 Annual'!B20/'Table 1 Annual'!$I20</f>
        <v>0.22159079146222802</v>
      </c>
      <c r="C20" s="25">
        <f>'Table 1 Annual'!C20/'Table 1 Annual'!$I20</f>
        <v>0.28569654058754113</v>
      </c>
      <c r="D20" s="25">
        <f>'Table 1 Annual'!D20/'Table 1 Annual'!$I20</f>
        <v>0.2583379914291038</v>
      </c>
      <c r="E20" s="25">
        <f>'Table 1 Annual'!E20/'Table 1 Annual'!$I20</f>
        <v>0.1056352607498499</v>
      </c>
      <c r="F20" s="25">
        <f>'Table 1 Annual'!F20/'Table 1 Annual'!$I20</f>
        <v>4.8609817195619319E-2</v>
      </c>
      <c r="G20" s="25">
        <f>'Table 1 Annual'!G20/'Table 1 Annual'!$I20</f>
        <v>2.8290168312527172E-2</v>
      </c>
      <c r="H20" s="25">
        <f>'Table 1 Annual'!H20/'Table 1 Annual'!$I20</f>
        <v>5.1839430263130655E-2</v>
      </c>
      <c r="I20" s="25">
        <f>'Table 1 Annual'!I20/'Table 1 Annual'!$I20</f>
        <v>1</v>
      </c>
      <c r="K20" s="4"/>
    </row>
    <row r="21" spans="1:11" x14ac:dyDescent="0.2">
      <c r="A21" s="1" t="s">
        <v>56</v>
      </c>
      <c r="B21" s="25">
        <f>'Table 1 Annual'!B21/'Table 1 Annual'!$I21</f>
        <v>3.4672118005451341E-3</v>
      </c>
      <c r="C21" s="25">
        <f>'Table 1 Annual'!C21/'Table 1 Annual'!$I21</f>
        <v>5.6758056758056757E-2</v>
      </c>
      <c r="D21" s="25">
        <f>'Table 1 Annual'!D21/'Table 1 Annual'!$I21</f>
        <v>0.22911656244989578</v>
      </c>
      <c r="E21" s="25">
        <f>'Table 1 Annual'!E21/'Table 1 Annual'!$I21</f>
        <v>0.26595318261984929</v>
      </c>
      <c r="F21" s="25">
        <f>'Table 1 Annual'!F21/'Table 1 Annual'!$I21</f>
        <v>0.20420474587141255</v>
      </c>
      <c r="G21" s="25">
        <f>'Table 1 Annual'!G21/'Table 1 Annual'!$I21</f>
        <v>0.12680375180375181</v>
      </c>
      <c r="H21" s="25">
        <f>'Table 1 Annual'!H21/'Table 1 Annual'!$I21</f>
        <v>0.1136964886964887</v>
      </c>
      <c r="I21" s="25">
        <f>'Table 1 Annual'!I21/'Table 1 Annual'!$I21</f>
        <v>1</v>
      </c>
      <c r="K21" s="4"/>
    </row>
    <row r="22" spans="1:11" x14ac:dyDescent="0.2">
      <c r="A22" s="1" t="s">
        <v>57</v>
      </c>
      <c r="B22" s="25">
        <f>'Table 1 Annual'!B22/'Table 1 Annual'!$I22</f>
        <v>8.1480512686371964E-2</v>
      </c>
      <c r="C22" s="25">
        <f>'Table 1 Annual'!C22/'Table 1 Annual'!$I22</f>
        <v>0.13721899955378436</v>
      </c>
      <c r="D22" s="25">
        <f>'Table 1 Annual'!D22/'Table 1 Annual'!$I22</f>
        <v>0.24580326506747088</v>
      </c>
      <c r="E22" s="25">
        <f>'Table 1 Annual'!E22/'Table 1 Annual'!$I22</f>
        <v>0.17844778507793388</v>
      </c>
      <c r="F22" s="25">
        <f>'Table 1 Annual'!F22/'Table 1 Annual'!$I22</f>
        <v>0.1376498284377837</v>
      </c>
      <c r="G22" s="25">
        <f>'Table 1 Annual'!G22/'Table 1 Annual'!$I22</f>
        <v>0.10051391731162776</v>
      </c>
      <c r="H22" s="25">
        <f>'Table 1 Annual'!H22/'Table 1 Annual'!$I22</f>
        <v>0.11888569186502747</v>
      </c>
      <c r="I22" s="25">
        <f>'Table 1 Annual'!I22/'Table 1 Annual'!$I22</f>
        <v>1</v>
      </c>
      <c r="K22" s="4"/>
    </row>
    <row r="23" spans="1:11" x14ac:dyDescent="0.2">
      <c r="A23" s="1" t="s">
        <v>30</v>
      </c>
      <c r="B23" s="25">
        <f>'Table 1 Annual'!B23/'Table 1 Annual'!$I23</f>
        <v>0.14770081490104772</v>
      </c>
      <c r="C23" s="25">
        <f>'Table 1 Annual'!C23/'Table 1 Annual'!$I23</f>
        <v>0.21158323632130385</v>
      </c>
      <c r="D23" s="25">
        <f>'Table 1 Annual'!D23/'Table 1 Annual'!$I23</f>
        <v>0.22693538998835855</v>
      </c>
      <c r="E23" s="25">
        <f>'Table 1 Annual'!E23/'Table 1 Annual'!$I23</f>
        <v>0.13140279394644935</v>
      </c>
      <c r="F23" s="25">
        <f>'Table 1 Annual'!F23/'Table 1 Annual'!$I23</f>
        <v>8.7529103608847497E-2</v>
      </c>
      <c r="G23" s="25">
        <f>'Table 1 Annual'!G23/'Table 1 Annual'!$I23</f>
        <v>5.6897555296856812E-2</v>
      </c>
      <c r="H23" s="25">
        <f>'Table 1 Annual'!H23/'Table 1 Annual'!$I23</f>
        <v>0.13795110593713619</v>
      </c>
      <c r="I23" s="25">
        <f>'Table 1 Annual'!I23/'Table 1 Annual'!$I23</f>
        <v>1</v>
      </c>
      <c r="K23" s="4"/>
    </row>
    <row r="24" spans="1:11" x14ac:dyDescent="0.2">
      <c r="B24" s="14"/>
      <c r="C24" s="14"/>
      <c r="D24" s="14"/>
      <c r="E24" s="14"/>
      <c r="F24" s="14"/>
      <c r="G24" s="14"/>
      <c r="H24" s="14"/>
      <c r="I24" s="14"/>
    </row>
    <row r="25" spans="1:11" x14ac:dyDescent="0.2">
      <c r="A25" t="s">
        <v>47</v>
      </c>
    </row>
    <row r="26" spans="1:11" x14ac:dyDescent="0.2">
      <c r="A26" t="s">
        <v>48</v>
      </c>
    </row>
    <row r="28" spans="1:11" x14ac:dyDescent="0.2">
      <c r="A28" t="s">
        <v>26</v>
      </c>
    </row>
    <row r="29" spans="1:11" x14ac:dyDescent="0.2">
      <c r="A29" t="s">
        <v>23</v>
      </c>
    </row>
    <row r="30" spans="1:11" x14ac:dyDescent="0.2">
      <c r="A30" t="s">
        <v>24</v>
      </c>
    </row>
    <row r="31" spans="1:11" s="1" customFormat="1" x14ac:dyDescent="0.2">
      <c r="A31" s="34" t="s">
        <v>51</v>
      </c>
      <c r="F31" s="14"/>
      <c r="H31" s="25"/>
    </row>
    <row r="32" spans="1:11" x14ac:dyDescent="0.2">
      <c r="A32" t="s">
        <v>25</v>
      </c>
    </row>
    <row r="35" spans="1:1" x14ac:dyDescent="0.2">
      <c r="A35" s="3" t="s">
        <v>31</v>
      </c>
    </row>
  </sheetData>
  <mergeCells count="2">
    <mergeCell ref="A2:I2"/>
    <mergeCell ref="B4:I4"/>
  </mergeCells>
  <phoneticPr fontId="2" type="noConversion"/>
  <pageMargins left="0.75" right="0.75" top="1" bottom="1" header="0.5" footer="0.5"/>
  <pageSetup scale="8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L35"/>
  <sheetViews>
    <sheetView zoomScale="75" workbookViewId="0">
      <selection activeCell="A2" sqref="A2:I2"/>
    </sheetView>
  </sheetViews>
  <sheetFormatPr defaultRowHeight="15" x14ac:dyDescent="0.2"/>
  <cols>
    <col min="1" max="1" width="35" customWidth="1"/>
  </cols>
  <sheetData>
    <row r="1" spans="1:12" x14ac:dyDescent="0.2">
      <c r="A1" s="1"/>
    </row>
    <row r="2" spans="1:12" ht="15.75" x14ac:dyDescent="0.25">
      <c r="A2" s="94" t="s">
        <v>82</v>
      </c>
      <c r="B2" s="95"/>
      <c r="C2" s="95"/>
      <c r="D2" s="95"/>
      <c r="E2" s="95"/>
      <c r="F2" s="95"/>
      <c r="G2" s="95"/>
      <c r="H2" s="95"/>
      <c r="I2" s="95"/>
    </row>
    <row r="4" spans="1:12" ht="15.75" x14ac:dyDescent="0.25">
      <c r="B4" s="96"/>
      <c r="C4" s="96"/>
      <c r="D4" s="96"/>
      <c r="E4" s="96"/>
      <c r="F4" s="96"/>
      <c r="G4" s="96"/>
      <c r="H4" s="96"/>
      <c r="I4" s="96"/>
    </row>
    <row r="5" spans="1:12" ht="31.5" x14ac:dyDescent="0.25">
      <c r="B5" s="54" t="s">
        <v>61</v>
      </c>
      <c r="C5" s="7" t="s">
        <v>22</v>
      </c>
      <c r="D5" s="7" t="s">
        <v>27</v>
      </c>
      <c r="E5" s="7" t="s">
        <v>28</v>
      </c>
      <c r="F5" s="7" t="s">
        <v>29</v>
      </c>
      <c r="G5" s="7" t="s">
        <v>52</v>
      </c>
      <c r="H5" s="7" t="s">
        <v>53</v>
      </c>
      <c r="I5" s="7" t="s">
        <v>0</v>
      </c>
    </row>
    <row r="6" spans="1:12" x14ac:dyDescent="0.2">
      <c r="A6" t="s">
        <v>14</v>
      </c>
      <c r="B6" s="25">
        <f>'Table 1 Annual'!B6/'Table 1 Annual'!B$6</f>
        <v>1</v>
      </c>
      <c r="C6" s="25">
        <f>'Table 1 Annual'!C6/'Table 1 Annual'!C$6</f>
        <v>1</v>
      </c>
      <c r="D6" s="25">
        <f>'Table 1 Annual'!D6/'Table 1 Annual'!D$6</f>
        <v>1</v>
      </c>
      <c r="E6" s="25">
        <f>'Table 1 Annual'!E6/'Table 1 Annual'!E$6</f>
        <v>1</v>
      </c>
      <c r="F6" s="25">
        <f>'Table 1 Annual'!F6/'Table 1 Annual'!F$6</f>
        <v>1</v>
      </c>
      <c r="G6" s="25">
        <f>'Table 1 Annual'!G6/'Table 1 Annual'!G$6</f>
        <v>1</v>
      </c>
      <c r="H6" s="25">
        <f>'Table 1 Annual'!H6/'Table 1 Annual'!H$6</f>
        <v>1</v>
      </c>
      <c r="I6" s="25">
        <f>'Table 1 Annual'!I6/'Table 1 Annual'!I$6</f>
        <v>1</v>
      </c>
    </row>
    <row r="7" spans="1:12" x14ac:dyDescent="0.2">
      <c r="B7" s="25"/>
      <c r="C7" s="25"/>
      <c r="D7" s="25"/>
      <c r="E7" s="25"/>
      <c r="F7" s="25"/>
      <c r="G7" s="25"/>
      <c r="H7" s="25"/>
      <c r="I7" s="25"/>
    </row>
    <row r="8" spans="1:12" x14ac:dyDescent="0.2">
      <c r="A8" s="1" t="s">
        <v>3</v>
      </c>
      <c r="B8" s="25">
        <f>'Table 1 Annual'!B8/'Table 1 Annual'!B$6</f>
        <v>7.9894100189255218E-2</v>
      </c>
      <c r="C8" s="25">
        <f>'Table 1 Annual'!C8/'Table 1 Annual'!C$6</f>
        <v>6.112182918946657E-2</v>
      </c>
      <c r="D8" s="25">
        <f>'Table 1 Annual'!D8/'Table 1 Annual'!D$6</f>
        <v>4.4200252023664593E-2</v>
      </c>
      <c r="E8" s="25">
        <f>'Table 1 Annual'!E8/'Table 1 Annual'!E$6</f>
        <v>2.7554613823564521E-2</v>
      </c>
      <c r="F8" s="25">
        <f>'Table 1 Annual'!F8/'Table 1 Annual'!F$6</f>
        <v>1.5110599842069859E-2</v>
      </c>
      <c r="G8" s="25">
        <f>'Table 1 Annual'!G8/'Table 1 Annual'!G$6</f>
        <v>1.0451941342984359E-2</v>
      </c>
      <c r="H8" s="25">
        <f>'Table 1 Annual'!H8/'Table 1 Annual'!H$6</f>
        <v>8.7378129117259545E-3</v>
      </c>
      <c r="I8" s="25">
        <f>'Table 1 Annual'!I8/'Table 1 Annual'!I$6</f>
        <v>4.6848867295410351E-2</v>
      </c>
      <c r="L8" s="4"/>
    </row>
    <row r="9" spans="1:12" x14ac:dyDescent="0.2">
      <c r="A9" s="1" t="s">
        <v>4</v>
      </c>
      <c r="B9" s="25">
        <f>'Table 1 Annual'!B9/'Table 1 Annual'!B$6</f>
        <v>1.7242483901185574E-2</v>
      </c>
      <c r="C9" s="25">
        <f>'Table 1 Annual'!C9/'Table 1 Annual'!C$6</f>
        <v>4.2233888754570258E-2</v>
      </c>
      <c r="D9" s="25">
        <f>'Table 1 Annual'!D9/'Table 1 Annual'!D$6</f>
        <v>7.3014779692872858E-2</v>
      </c>
      <c r="E9" s="25">
        <f>'Table 1 Annual'!E9/'Table 1 Annual'!E$6</f>
        <v>9.7027575504357172E-2</v>
      </c>
      <c r="F9" s="25">
        <f>'Table 1 Annual'!F9/'Table 1 Annual'!F$6</f>
        <v>0.12515476178870508</v>
      </c>
      <c r="G9" s="25">
        <f>'Table 1 Annual'!G9/'Table 1 Annual'!G$6</f>
        <v>0.11350718195538402</v>
      </c>
      <c r="H9" s="25">
        <f>'Table 1 Annual'!H9/'Table 1 Annual'!H$6</f>
        <v>5.3227931488801054E-2</v>
      </c>
      <c r="I9" s="25">
        <f>'Table 1 Annual'!I9/'Table 1 Annual'!I$6</f>
        <v>6.0525383159865075E-2</v>
      </c>
      <c r="L9" s="4"/>
    </row>
    <row r="10" spans="1:12" x14ac:dyDescent="0.2">
      <c r="A10" s="1" t="s">
        <v>5</v>
      </c>
      <c r="B10" s="25">
        <f>'Table 1 Annual'!B10/'Table 1 Annual'!B$6</f>
        <v>3.7866627880601252E-2</v>
      </c>
      <c r="C10" s="25">
        <f>'Table 1 Annual'!C10/'Table 1 Annual'!C$6</f>
        <v>8.1392566204007519E-2</v>
      </c>
      <c r="D10" s="25">
        <f>'Table 1 Annual'!D10/'Table 1 Annual'!D$6</f>
        <v>0.10500229597830034</v>
      </c>
      <c r="E10" s="25">
        <f>'Table 1 Annual'!E10/'Table 1 Annual'!E$6</f>
        <v>9.8194461024233015E-2</v>
      </c>
      <c r="F10" s="25">
        <f>'Table 1 Annual'!F10/'Table 1 Annual'!F$6</f>
        <v>8.9566861967107642E-2</v>
      </c>
      <c r="G10" s="25">
        <f>'Table 1 Annual'!G10/'Table 1 Annual'!G$6</f>
        <v>8.7902929096492749E-2</v>
      </c>
      <c r="H10" s="25">
        <f>'Table 1 Annual'!H10/'Table 1 Annual'!H$6</f>
        <v>0.11809222661396575</v>
      </c>
      <c r="I10" s="25">
        <f>'Table 1 Annual'!I10/'Table 1 Annual'!I$6</f>
        <v>8.5000899728272364E-2</v>
      </c>
      <c r="L10" s="4"/>
    </row>
    <row r="11" spans="1:12" x14ac:dyDescent="0.2">
      <c r="A11" s="1" t="s">
        <v>6</v>
      </c>
      <c r="B11" s="25">
        <f>'Table 1 Annual'!B11/'Table 1 Annual'!B$6</f>
        <v>1.6565459277228595E-2</v>
      </c>
      <c r="C11" s="25">
        <f>'Table 1 Annual'!C11/'Table 1 Annual'!C$6</f>
        <v>3.1065431812462685E-2</v>
      </c>
      <c r="D11" s="25">
        <f>'Table 1 Annual'!D11/'Table 1 Annual'!D$6</f>
        <v>4.2821330172358556E-2</v>
      </c>
      <c r="E11" s="25">
        <f>'Table 1 Annual'!E11/'Table 1 Annual'!E$6</f>
        <v>4.6490390354542201E-2</v>
      </c>
      <c r="F11" s="25">
        <f>'Table 1 Annual'!F11/'Table 1 Annual'!F$6</f>
        <v>4.0949725572009321E-2</v>
      </c>
      <c r="G11" s="25">
        <f>'Table 1 Annual'!G11/'Table 1 Annual'!G$6</f>
        <v>4.1417319287285724E-2</v>
      </c>
      <c r="H11" s="25">
        <f>'Table 1 Annual'!H11/'Table 1 Annual'!H$6</f>
        <v>5.4211682037768993E-2</v>
      </c>
      <c r="I11" s="25">
        <f>'Table 1 Annual'!I11/'Table 1 Annual'!I$6</f>
        <v>3.610381798157835E-2</v>
      </c>
      <c r="L11" s="4"/>
    </row>
    <row r="12" spans="1:12" x14ac:dyDescent="0.2">
      <c r="A12" s="1" t="s">
        <v>7</v>
      </c>
      <c r="B12" s="25">
        <f>'Table 1 Annual'!B12/'Table 1 Annual'!B$6</f>
        <v>0.25464783464669183</v>
      </c>
      <c r="C12" s="25">
        <f>'Table 1 Annual'!C12/'Table 1 Annual'!C$6</f>
        <v>0.16041057093092678</v>
      </c>
      <c r="D12" s="25">
        <f>'Table 1 Annual'!D12/'Table 1 Annual'!D$6</f>
        <v>8.9509781935456306E-2</v>
      </c>
      <c r="E12" s="25">
        <f>'Table 1 Annual'!E12/'Table 1 Annual'!E$6</f>
        <v>5.8896382953324576E-2</v>
      </c>
      <c r="F12" s="25">
        <f>'Table 1 Annual'!F12/'Table 1 Annual'!F$6</f>
        <v>3.6786999034871364E-2</v>
      </c>
      <c r="G12" s="25">
        <f>'Table 1 Annual'!G12/'Table 1 Annual'!G$6</f>
        <v>3.1903950263175676E-2</v>
      </c>
      <c r="H12" s="25">
        <f>'Table 1 Annual'!H12/'Table 1 Annual'!H$6</f>
        <v>4.0035133948177426E-2</v>
      </c>
      <c r="I12" s="25">
        <f>'Table 1 Annual'!I12/'Table 1 Annual'!I$6</f>
        <v>0.12505350717957317</v>
      </c>
      <c r="L12" s="4"/>
    </row>
    <row r="13" spans="1:12" x14ac:dyDescent="0.2">
      <c r="A13" s="1" t="s">
        <v>13</v>
      </c>
      <c r="B13" s="25">
        <f>'Table 1 Annual'!B13/'Table 1 Annual'!B$6</f>
        <v>1.6955051452139901E-2</v>
      </c>
      <c r="C13" s="25">
        <f>'Table 1 Annual'!C13/'Table 1 Annual'!C$6</f>
        <v>3.337831636806813E-2</v>
      </c>
      <c r="D13" s="25">
        <f>'Table 1 Annual'!D13/'Table 1 Annual'!D$6</f>
        <v>6.6297708293287197E-2</v>
      </c>
      <c r="E13" s="25">
        <f>'Table 1 Annual'!E13/'Table 1 Annual'!E$6</f>
        <v>4.7278261907604154E-2</v>
      </c>
      <c r="F13" s="25">
        <f>'Table 1 Annual'!F13/'Table 1 Annual'!F$6</f>
        <v>3.3457792682570167E-2</v>
      </c>
      <c r="G13" s="25">
        <f>'Table 1 Annual'!G13/'Table 1 Annual'!G$6</f>
        <v>3.2196784826664465E-2</v>
      </c>
      <c r="H13" s="25">
        <f>'Table 1 Annual'!H13/'Table 1 Annual'!H$6</f>
        <v>3.5003952569169959E-2</v>
      </c>
      <c r="I13" s="25">
        <f>'Table 1 Annual'!I13/'Table 1 Annual'!I$6</f>
        <v>3.9889784094290233E-2</v>
      </c>
      <c r="L13" s="4"/>
    </row>
    <row r="14" spans="1:12" x14ac:dyDescent="0.2">
      <c r="A14" s="1" t="s">
        <v>8</v>
      </c>
      <c r="B14" s="25">
        <f>'Table 1 Annual'!B14/'Table 1 Annual'!B$6</f>
        <v>5.4733371773094588E-3</v>
      </c>
      <c r="C14" s="25">
        <f>'Table 1 Annual'!C14/'Table 1 Annual'!C$6</f>
        <v>6.5698256763491213E-3</v>
      </c>
      <c r="D14" s="25">
        <f>'Table 1 Annual'!D14/'Table 1 Annual'!D$6</f>
        <v>1.2306176715576343E-2</v>
      </c>
      <c r="E14" s="25">
        <f>'Table 1 Annual'!E14/'Table 1 Annual'!E$6</f>
        <v>2.3859973737614899E-2</v>
      </c>
      <c r="F14" s="25">
        <f>'Table 1 Annual'!F14/'Table 1 Annual'!F$6</f>
        <v>2.9670393947961043E-2</v>
      </c>
      <c r="G14" s="25">
        <f>'Table 1 Annual'!G14/'Table 1 Annual'!G$6</f>
        <v>3.5913531209406747E-2</v>
      </c>
      <c r="H14" s="25">
        <f>'Table 1 Annual'!H14/'Table 1 Annual'!H$6</f>
        <v>5.5437856829161178E-2</v>
      </c>
      <c r="I14" s="25">
        <f>'Table 1 Annual'!I14/'Table 1 Annual'!I$6</f>
        <v>1.6912307022823377E-2</v>
      </c>
      <c r="L14" s="4"/>
    </row>
    <row r="15" spans="1:12" x14ac:dyDescent="0.2">
      <c r="A15" s="1" t="s">
        <v>9</v>
      </c>
      <c r="B15" s="25">
        <f>'Table 1 Annual'!B15/'Table 1 Annual'!B$6</f>
        <v>1.3952594424156793E-2</v>
      </c>
      <c r="C15" s="25">
        <f>'Table 1 Annual'!C15/'Table 1 Annual'!C$6</f>
        <v>2.7320409140026349E-2</v>
      </c>
      <c r="D15" s="25">
        <f>'Table 1 Annual'!D15/'Table 1 Annual'!D$6</f>
        <v>4.7238418658294354E-2</v>
      </c>
      <c r="E15" s="25">
        <f>'Table 1 Annual'!E15/'Table 1 Annual'!E$6</f>
        <v>5.2712785006565593E-2</v>
      </c>
      <c r="F15" s="25">
        <f>'Table 1 Annual'!F15/'Table 1 Annual'!F$6</f>
        <v>5.1507647913274904E-2</v>
      </c>
      <c r="G15" s="25">
        <f>'Table 1 Annual'!G15/'Table 1 Annual'!G$6</f>
        <v>5.0893145418640796E-2</v>
      </c>
      <c r="H15" s="25">
        <f>'Table 1 Annual'!H15/'Table 1 Annual'!H$6</f>
        <v>6.6543697848045674E-2</v>
      </c>
      <c r="I15" s="25">
        <f>'Table 1 Annual'!I15/'Table 1 Annual'!I$6</f>
        <v>3.8619503459834809E-2</v>
      </c>
      <c r="L15" s="4"/>
    </row>
    <row r="16" spans="1:12" x14ac:dyDescent="0.2">
      <c r="A16" s="1" t="s">
        <v>10</v>
      </c>
      <c r="B16" s="25">
        <f>'Table 1 Annual'!B16/'Table 1 Annual'!B$6</f>
        <v>0.11404315296081395</v>
      </c>
      <c r="C16" s="25">
        <f>'Table 1 Annual'!C16/'Table 1 Annual'!C$6</f>
        <v>0.15628561842215632</v>
      </c>
      <c r="D16" s="25">
        <f>'Table 1 Annual'!D16/'Table 1 Annual'!D$6</f>
        <v>0.12461422225069947</v>
      </c>
      <c r="E16" s="25">
        <f>'Table 1 Annual'!E16/'Table 1 Annual'!E$6</f>
        <v>0.13962337352274085</v>
      </c>
      <c r="F16" s="25">
        <f>'Table 1 Annual'!F16/'Table 1 Annual'!F$6</f>
        <v>0.14904900708735877</v>
      </c>
      <c r="G16" s="25">
        <f>'Table 1 Annual'!G16/'Table 1 Annual'!G$6</f>
        <v>0.15482688972150682</v>
      </c>
      <c r="H16" s="25">
        <f>'Table 1 Annual'!H16/'Table 1 Annual'!H$6</f>
        <v>0.21993148880105401</v>
      </c>
      <c r="I16" s="25">
        <f>'Table 1 Annual'!I16/'Table 1 Annual'!I$6</f>
        <v>0.14424534120054441</v>
      </c>
      <c r="L16" s="4"/>
    </row>
    <row r="17" spans="1:12" x14ac:dyDescent="0.2">
      <c r="A17" s="1" t="s">
        <v>54</v>
      </c>
      <c r="B17" s="25">
        <f>'Table 1 Annual'!B17/'Table 1 Annual'!B$6</f>
        <v>1.4898004768608222E-2</v>
      </c>
      <c r="C17" s="25">
        <f>'Table 1 Annual'!C17/'Table 1 Annual'!C$6</f>
        <v>1.2052903996171097E-2</v>
      </c>
      <c r="D17" s="25">
        <f>'Table 1 Annual'!D17/'Table 1 Annual'!D$6</f>
        <v>1.6268074154759615E-2</v>
      </c>
      <c r="E17" s="25">
        <f>'Table 1 Annual'!E17/'Table 1 Annual'!E$6</f>
        <v>1.9389399546376983E-2</v>
      </c>
      <c r="F17" s="25">
        <f>'Table 1 Annual'!F17/'Table 1 Annual'!F$6</f>
        <v>1.6139095508739775E-2</v>
      </c>
      <c r="G17" s="25">
        <f>'Table 1 Annual'!G17/'Table 1 Annual'!G$6</f>
        <v>1.6120918148985214E-2</v>
      </c>
      <c r="H17" s="25">
        <f>'Table 1 Annual'!H17/'Table 1 Annual'!H$6</f>
        <v>1.0895037329819938E-2</v>
      </c>
      <c r="I17" s="25">
        <f>'Table 1 Annual'!I17/'Table 1 Annual'!I$6</f>
        <v>1.4737452182753711E-2</v>
      </c>
      <c r="L17" s="4"/>
    </row>
    <row r="18" spans="1:12" x14ac:dyDescent="0.2">
      <c r="A18" s="1" t="s">
        <v>55</v>
      </c>
      <c r="B18" s="25">
        <f>'Table 1 Annual'!B18/'Table 1 Annual'!B$6</f>
        <v>8.360994377752036E-2</v>
      </c>
      <c r="C18" s="25">
        <f>'Table 1 Annual'!C18/'Table 1 Annual'!C$6</f>
        <v>0.14739550695962381</v>
      </c>
      <c r="D18" s="25">
        <f>'Table 1 Annual'!D18/'Table 1 Annual'!D$6</f>
        <v>0.14568115802738088</v>
      </c>
      <c r="E18" s="25">
        <f>'Table 1 Annual'!E18/'Table 1 Annual'!E$6</f>
        <v>0.11736898651068402</v>
      </c>
      <c r="F18" s="25">
        <f>'Table 1 Annual'!F18/'Table 1 Annual'!F$6</f>
        <v>0.13212513526424052</v>
      </c>
      <c r="G18" s="25">
        <f>'Table 1 Annual'!G18/'Table 1 Annual'!G$6</f>
        <v>0.13878856593658254</v>
      </c>
      <c r="H18" s="25">
        <f>'Table 1 Annual'!H18/'Table 1 Annual'!H$6</f>
        <v>0.16822134387351778</v>
      </c>
      <c r="I18" s="25">
        <f>'Table 1 Annual'!I18/'Table 1 Annual'!I$6</f>
        <v>0.13236182063650365</v>
      </c>
      <c r="L18" s="4"/>
    </row>
    <row r="19" spans="1:12" x14ac:dyDescent="0.2">
      <c r="A19" s="1" t="s">
        <v>11</v>
      </c>
      <c r="B19" s="25">
        <f>'Table 1 Annual'!B19/'Table 1 Annual'!B$6</f>
        <v>0.26729313088392403</v>
      </c>
      <c r="C19" s="25">
        <f>'Table 1 Annual'!C19/'Table 1 Annual'!C$6</f>
        <v>0.15564417843873507</v>
      </c>
      <c r="D19" s="25">
        <f>'Table 1 Annual'!D19/'Table 1 Annual'!D$6</f>
        <v>9.5009450887422311E-2</v>
      </c>
      <c r="E19" s="25">
        <f>'Table 1 Annual'!E19/'Table 1 Annual'!E$6</f>
        <v>5.771159126178823E-2</v>
      </c>
      <c r="F19" s="25">
        <f>'Table 1 Annual'!F19/'Table 1 Annual'!F$6</f>
        <v>2.7637774549850357E-2</v>
      </c>
      <c r="G19" s="25">
        <f>'Table 1 Annual'!G19/'Table 1 Annual'!G$6</f>
        <v>1.5978255156516321E-2</v>
      </c>
      <c r="H19" s="25">
        <f>'Table 1 Annual'!H19/'Table 1 Annual'!H$6</f>
        <v>1.6888888888888887E-2</v>
      </c>
      <c r="I19" s="25">
        <f>'Table 1 Annual'!I19/'Table 1 Annual'!I$6</f>
        <v>0.12394734215099347</v>
      </c>
      <c r="L19" s="4"/>
    </row>
    <row r="20" spans="1:12" x14ac:dyDescent="0.2">
      <c r="A20" s="1" t="s">
        <v>12</v>
      </c>
      <c r="B20" s="25">
        <f>'Table 1 Annual'!B20/'Table 1 Annual'!B$6</f>
        <v>3.7066665281450042E-2</v>
      </c>
      <c r="C20" s="25">
        <f>'Table 1 Annual'!C20/'Table 1 Annual'!C$6</f>
        <v>3.4045660658512153E-2</v>
      </c>
      <c r="D20" s="25">
        <f>'Table 1 Annual'!D20/'Table 1 Annual'!D$6</f>
        <v>3.331437816364452E-2</v>
      </c>
      <c r="E20" s="25">
        <f>'Table 1 Annual'!E20/'Table 1 Annual'!E$6</f>
        <v>3.0455413632565358E-2</v>
      </c>
      <c r="F20" s="25">
        <f>'Table 1 Annual'!F20/'Table 1 Annual'!F$6</f>
        <v>2.2890121567212922E-2</v>
      </c>
      <c r="G20" s="25">
        <f>'Table 1 Annual'!G20/'Table 1 Annual'!G$6</f>
        <v>2.0520945179867998E-2</v>
      </c>
      <c r="H20" s="25">
        <f>'Table 1 Annual'!H20/'Table 1 Annual'!H$6</f>
        <v>1.7595081247255159E-2</v>
      </c>
      <c r="I20" s="25">
        <f>'Table 1 Annual'!I20/'Table 1 Annual'!I$6</f>
        <v>3.1209748466989019E-2</v>
      </c>
      <c r="L20" s="4"/>
    </row>
    <row r="21" spans="1:12" x14ac:dyDescent="0.2">
      <c r="A21" s="1" t="s">
        <v>56</v>
      </c>
      <c r="B21" s="25">
        <f>'Table 1 Annual'!B21/'Table 1 Annual'!B$6</f>
        <v>2.9955309448735732E-4</v>
      </c>
      <c r="C21" s="25">
        <f>'Table 1 Annual'!C21/'Table 1 Annual'!C$6</f>
        <v>3.4933808327864647E-3</v>
      </c>
      <c r="D21" s="25">
        <f>'Table 1 Annual'!D21/'Table 1 Annual'!D$6</f>
        <v>1.52602464706008E-2</v>
      </c>
      <c r="E21" s="25">
        <f>'Table 1 Annual'!E21/'Table 1 Annual'!E$6</f>
        <v>3.960248298913692E-2</v>
      </c>
      <c r="F21" s="25">
        <f>'Table 1 Annual'!F21/'Table 1 Annual'!F$6</f>
        <v>4.966512960995155E-2</v>
      </c>
      <c r="G21" s="25">
        <f>'Table 1 Annual'!G21/'Table 1 Annual'!G$6</f>
        <v>4.7506776492142272E-2</v>
      </c>
      <c r="H21" s="25">
        <f>'Table 1 Annual'!H21/'Table 1 Annual'!H$6</f>
        <v>1.9931488801054019E-2</v>
      </c>
      <c r="I21" s="25">
        <f>'Table 1 Annual'!I21/'Table 1 Annual'!I$6</f>
        <v>1.6119512344045753E-2</v>
      </c>
      <c r="L21" s="4"/>
    </row>
    <row r="22" spans="1:12" x14ac:dyDescent="0.2">
      <c r="A22" s="1" t="s">
        <v>57</v>
      </c>
      <c r="B22" s="25">
        <f>'Table 1 Annual'!B22/'Table 1 Annual'!B$6</f>
        <v>3.6677073106538741E-2</v>
      </c>
      <c r="C22" s="25">
        <f>'Table 1 Annual'!C22/'Table 1 Annual'!C$6</f>
        <v>4.4002782862697307E-2</v>
      </c>
      <c r="D22" s="25">
        <f>'Table 1 Annual'!D22/'Table 1 Annual'!D$6</f>
        <v>8.5298263599666815E-2</v>
      </c>
      <c r="E22" s="25">
        <f>'Table 1 Annual'!E22/'Table 1 Annual'!E$6</f>
        <v>0.13844455055509133</v>
      </c>
      <c r="F22" s="25">
        <f>'Table 1 Annual'!F22/'Table 1 Annual'!F$6</f>
        <v>0.17442506604794447</v>
      </c>
      <c r="G22" s="25">
        <f>'Table 1 Annual'!G22/'Table 1 Annual'!G$6</f>
        <v>0.19619915753748657</v>
      </c>
      <c r="H22" s="25">
        <f>'Table 1 Annual'!H22/'Table 1 Annual'!H$6</f>
        <v>0.10858498023715416</v>
      </c>
      <c r="I22" s="25">
        <f>'Table 1 Annual'!I22/'Table 1 Annual'!I$6</f>
        <v>8.3984545995821516E-2</v>
      </c>
      <c r="L22" s="4"/>
    </row>
    <row r="23" spans="1:12" x14ac:dyDescent="0.2">
      <c r="A23" s="1" t="s">
        <v>30</v>
      </c>
      <c r="B23" s="25">
        <f>'Table 1 Annual'!B23/'Table 1 Annual'!B$6</f>
        <v>3.5149871780886435E-3</v>
      </c>
      <c r="C23" s="25">
        <f>'Table 1 Annual'!C23/'Table 1 Annual'!C$6</f>
        <v>3.5871297534403389E-3</v>
      </c>
      <c r="D23" s="25">
        <f>'Table 1 Annual'!D23/'Table 1 Annual'!D$6</f>
        <v>4.1634629760150359E-3</v>
      </c>
      <c r="E23" s="25">
        <f>'Table 1 Annual'!E23/'Table 1 Annual'!E$6</f>
        <v>5.3897576698101945E-3</v>
      </c>
      <c r="F23" s="25">
        <f>'Table 1 Annual'!F23/'Table 1 Annual'!F$6</f>
        <v>5.863887616132271E-3</v>
      </c>
      <c r="G23" s="25">
        <f>'Table 1 Annual'!G23/'Table 1 Annual'!G$6</f>
        <v>5.8717084268777074E-3</v>
      </c>
      <c r="H23" s="25">
        <f>'Table 1 Annual'!H23/'Table 1 Annual'!H$6</f>
        <v>6.6613965744400528E-3</v>
      </c>
      <c r="I23" s="25">
        <f>'Table 1 Annual'!I23/'Table 1 Annual'!I$6</f>
        <v>4.4401671007007542E-3</v>
      </c>
      <c r="L23" s="4"/>
    </row>
    <row r="24" spans="1:12" x14ac:dyDescent="0.2">
      <c r="B24" s="14"/>
      <c r="C24" s="14"/>
      <c r="D24" s="14"/>
      <c r="E24" s="14"/>
      <c r="F24" s="14"/>
      <c r="G24" s="14"/>
      <c r="H24" s="14"/>
      <c r="I24" s="14"/>
    </row>
    <row r="25" spans="1:12" x14ac:dyDescent="0.2">
      <c r="A25" t="s">
        <v>47</v>
      </c>
    </row>
    <row r="26" spans="1:12" x14ac:dyDescent="0.2">
      <c r="A26" t="s">
        <v>48</v>
      </c>
    </row>
    <row r="28" spans="1:12" x14ac:dyDescent="0.2">
      <c r="A28" t="s">
        <v>26</v>
      </c>
    </row>
    <row r="29" spans="1:12" x14ac:dyDescent="0.2">
      <c r="A29" t="s">
        <v>23</v>
      </c>
    </row>
    <row r="30" spans="1:12" x14ac:dyDescent="0.2">
      <c r="A30" t="s">
        <v>24</v>
      </c>
    </row>
    <row r="31" spans="1:12" s="1" customFormat="1" x14ac:dyDescent="0.2">
      <c r="A31" s="34" t="s">
        <v>51</v>
      </c>
      <c r="F31" s="14"/>
      <c r="H31" s="25"/>
    </row>
    <row r="32" spans="1:12" x14ac:dyDescent="0.2">
      <c r="A32" t="s">
        <v>25</v>
      </c>
    </row>
    <row r="35" spans="1:1" x14ac:dyDescent="0.2">
      <c r="A35" s="3" t="s">
        <v>31</v>
      </c>
    </row>
  </sheetData>
  <mergeCells count="2">
    <mergeCell ref="A2:I2"/>
    <mergeCell ref="B4:I4"/>
  </mergeCells>
  <phoneticPr fontId="2" type="noConversion"/>
  <pageMargins left="0.75" right="0.75" top="1" bottom="1" header="0.5" footer="0.5"/>
  <pageSetup scale="8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2:M28"/>
  <sheetViews>
    <sheetView zoomScale="75" workbookViewId="0">
      <selection activeCell="B6" sqref="B6:K15"/>
    </sheetView>
  </sheetViews>
  <sheetFormatPr defaultColWidth="8.77734375" defaultRowHeight="15" x14ac:dyDescent="0.2"/>
  <cols>
    <col min="1" max="1" width="21.6640625" style="1" customWidth="1"/>
    <col min="2" max="2" width="9.77734375" style="1" customWidth="1"/>
    <col min="3" max="8" width="8.77734375" style="1"/>
    <col min="9" max="9" width="9.77734375" style="1" customWidth="1"/>
    <col min="10" max="10" width="2.109375" style="1" customWidth="1"/>
    <col min="11" max="12" width="8.77734375" style="1"/>
    <col min="13" max="13" width="14.109375" style="1" customWidth="1"/>
    <col min="14" max="16384" width="8.77734375" style="1"/>
  </cols>
  <sheetData>
    <row r="2" spans="1:13" ht="15.75" x14ac:dyDescent="0.25">
      <c r="A2" s="91" t="s">
        <v>83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4" spans="1:13" ht="15" customHeight="1" x14ac:dyDescent="0.25">
      <c r="B4" s="93"/>
      <c r="C4" s="93"/>
      <c r="D4" s="93"/>
      <c r="E4" s="93"/>
      <c r="F4" s="93"/>
      <c r="G4" s="93"/>
      <c r="H4" s="93"/>
      <c r="I4" s="93"/>
      <c r="J4" s="16"/>
      <c r="K4" s="16"/>
    </row>
    <row r="5" spans="1:13" ht="31.5" x14ac:dyDescent="0.25">
      <c r="B5" s="54" t="s">
        <v>61</v>
      </c>
      <c r="C5" s="17" t="s">
        <v>22</v>
      </c>
      <c r="D5" s="17" t="s">
        <v>27</v>
      </c>
      <c r="E5" s="17" t="s">
        <v>28</v>
      </c>
      <c r="F5" s="17" t="s">
        <v>29</v>
      </c>
      <c r="G5" s="17" t="s">
        <v>52</v>
      </c>
      <c r="H5" s="17" t="s">
        <v>53</v>
      </c>
      <c r="I5" s="17" t="s">
        <v>0</v>
      </c>
      <c r="J5" s="18"/>
      <c r="K5" s="17" t="s">
        <v>32</v>
      </c>
    </row>
    <row r="6" spans="1:13" x14ac:dyDescent="0.2">
      <c r="A6" s="1" t="s">
        <v>14</v>
      </c>
      <c r="B6" s="14">
        <v>577527</v>
      </c>
      <c r="C6" s="14">
        <v>810676</v>
      </c>
      <c r="D6" s="14">
        <v>749136</v>
      </c>
      <c r="E6" s="14">
        <v>335080</v>
      </c>
      <c r="F6" s="14">
        <v>205154</v>
      </c>
      <c r="G6" s="14">
        <v>133181</v>
      </c>
      <c r="H6" s="14">
        <v>284625</v>
      </c>
      <c r="I6" s="14">
        <v>3095379</v>
      </c>
      <c r="K6" s="15">
        <v>21.39</v>
      </c>
      <c r="M6" s="14"/>
    </row>
    <row r="7" spans="1:13" x14ac:dyDescent="0.2">
      <c r="A7" s="2"/>
      <c r="B7" s="14"/>
      <c r="C7" s="14"/>
      <c r="D7" s="14"/>
      <c r="E7" s="14"/>
      <c r="F7" s="14"/>
      <c r="G7" s="14"/>
      <c r="H7" s="14"/>
      <c r="I7" s="14"/>
      <c r="K7" s="15"/>
    </row>
    <row r="8" spans="1:13" x14ac:dyDescent="0.2">
      <c r="A8" s="1" t="s">
        <v>1</v>
      </c>
      <c r="B8" s="14">
        <v>18943</v>
      </c>
      <c r="C8" s="14">
        <v>36419</v>
      </c>
      <c r="D8" s="14">
        <v>32590</v>
      </c>
      <c r="E8" s="14">
        <v>15045</v>
      </c>
      <c r="F8" s="14">
        <v>9274</v>
      </c>
      <c r="G8" s="14">
        <v>6405</v>
      </c>
      <c r="H8" s="14">
        <v>18050</v>
      </c>
      <c r="I8" s="14">
        <v>136726</v>
      </c>
      <c r="K8" s="15">
        <v>23.05</v>
      </c>
    </row>
    <row r="9" spans="1:13" x14ac:dyDescent="0.2">
      <c r="A9" s="1" t="s">
        <v>15</v>
      </c>
      <c r="B9" s="14">
        <v>27563</v>
      </c>
      <c r="C9" s="14">
        <v>38987</v>
      </c>
      <c r="D9" s="14">
        <v>37765</v>
      </c>
      <c r="E9" s="14">
        <v>14895</v>
      </c>
      <c r="F9" s="14">
        <v>8111</v>
      </c>
      <c r="G9" s="14">
        <v>4546</v>
      </c>
      <c r="H9" s="14">
        <v>10872</v>
      </c>
      <c r="I9" s="14">
        <v>142739</v>
      </c>
      <c r="K9" s="15">
        <v>20.56</v>
      </c>
    </row>
    <row r="10" spans="1:13" x14ac:dyDescent="0.2">
      <c r="A10" s="1" t="s">
        <v>16</v>
      </c>
      <c r="B10" s="14">
        <v>49000</v>
      </c>
      <c r="C10" s="14">
        <v>60129</v>
      </c>
      <c r="D10" s="14">
        <v>58857</v>
      </c>
      <c r="E10" s="14">
        <v>23348</v>
      </c>
      <c r="F10" s="14">
        <v>13015</v>
      </c>
      <c r="G10" s="14">
        <v>6510</v>
      </c>
      <c r="H10" s="14">
        <v>14000</v>
      </c>
      <c r="I10" s="14">
        <v>224859</v>
      </c>
      <c r="K10" s="15">
        <v>20.18</v>
      </c>
    </row>
    <row r="11" spans="1:13" x14ac:dyDescent="0.2">
      <c r="A11" s="1" t="s">
        <v>17</v>
      </c>
      <c r="B11" s="14">
        <v>87032</v>
      </c>
      <c r="C11" s="14">
        <v>105327</v>
      </c>
      <c r="D11" s="14">
        <v>95755</v>
      </c>
      <c r="E11" s="14">
        <v>39455</v>
      </c>
      <c r="F11" s="14">
        <v>21070</v>
      </c>
      <c r="G11" s="14">
        <v>11496</v>
      </c>
      <c r="H11" s="14">
        <v>23526</v>
      </c>
      <c r="I11" s="14">
        <v>383661</v>
      </c>
      <c r="K11" s="15">
        <v>19.97</v>
      </c>
    </row>
    <row r="12" spans="1:13" x14ac:dyDescent="0.2">
      <c r="A12" s="1" t="s">
        <v>18</v>
      </c>
      <c r="B12" s="14">
        <v>64905</v>
      </c>
      <c r="C12" s="14">
        <v>90216</v>
      </c>
      <c r="D12" s="14">
        <v>79842</v>
      </c>
      <c r="E12" s="14">
        <v>34147</v>
      </c>
      <c r="F12" s="14">
        <v>18854</v>
      </c>
      <c r="G12" s="14">
        <v>10358</v>
      </c>
      <c r="H12" s="14">
        <v>21333</v>
      </c>
      <c r="I12" s="14">
        <v>319655</v>
      </c>
      <c r="K12" s="15">
        <v>20.28</v>
      </c>
    </row>
    <row r="13" spans="1:13" x14ac:dyDescent="0.2">
      <c r="A13" s="1" t="s">
        <v>19</v>
      </c>
      <c r="B13" s="14">
        <v>71518</v>
      </c>
      <c r="C13" s="14">
        <v>113910</v>
      </c>
      <c r="D13" s="14">
        <v>100766</v>
      </c>
      <c r="E13" s="14">
        <v>46320</v>
      </c>
      <c r="F13" s="14">
        <v>26745</v>
      </c>
      <c r="G13" s="14">
        <v>14596</v>
      </c>
      <c r="H13" s="14">
        <v>30260</v>
      </c>
      <c r="I13" s="14">
        <v>404115</v>
      </c>
      <c r="K13" s="15">
        <v>21.02</v>
      </c>
    </row>
    <row r="14" spans="1:13" x14ac:dyDescent="0.2">
      <c r="A14" s="1" t="s">
        <v>20</v>
      </c>
      <c r="B14" s="14">
        <v>58339</v>
      </c>
      <c r="C14" s="14">
        <v>83544</v>
      </c>
      <c r="D14" s="14">
        <v>77878</v>
      </c>
      <c r="E14" s="14">
        <v>36209</v>
      </c>
      <c r="F14" s="14">
        <v>22957</v>
      </c>
      <c r="G14" s="14">
        <v>13145</v>
      </c>
      <c r="H14" s="14">
        <v>25484</v>
      </c>
      <c r="I14" s="14">
        <v>317556</v>
      </c>
      <c r="K14" s="15">
        <v>21.34</v>
      </c>
    </row>
    <row r="15" spans="1:13" x14ac:dyDescent="0.2">
      <c r="A15" s="1" t="s">
        <v>21</v>
      </c>
      <c r="B15" s="14">
        <v>200227</v>
      </c>
      <c r="C15" s="14">
        <v>282144</v>
      </c>
      <c r="D15" s="14">
        <v>265683</v>
      </c>
      <c r="E15" s="14">
        <v>125661</v>
      </c>
      <c r="F15" s="14">
        <v>85128</v>
      </c>
      <c r="G15" s="14">
        <v>66125</v>
      </c>
      <c r="H15" s="14">
        <v>141100</v>
      </c>
      <c r="I15" s="14">
        <v>1166068</v>
      </c>
      <c r="K15" s="15">
        <v>22.85</v>
      </c>
    </row>
    <row r="17" spans="1:8" x14ac:dyDescent="0.2">
      <c r="A17" s="1" t="s">
        <v>47</v>
      </c>
    </row>
    <row r="18" spans="1:8" x14ac:dyDescent="0.2">
      <c r="A18" s="1" t="s">
        <v>48</v>
      </c>
    </row>
    <row r="20" spans="1:8" x14ac:dyDescent="0.2">
      <c r="A20" s="1" t="s">
        <v>50</v>
      </c>
    </row>
    <row r="21" spans="1:8" x14ac:dyDescent="0.2">
      <c r="A21" s="1" t="s">
        <v>23</v>
      </c>
    </row>
    <row r="22" spans="1:8" x14ac:dyDescent="0.2">
      <c r="A22" s="1" t="s">
        <v>24</v>
      </c>
    </row>
    <row r="23" spans="1:8" x14ac:dyDescent="0.2">
      <c r="A23" s="34" t="s">
        <v>51</v>
      </c>
      <c r="F23" s="14"/>
      <c r="H23" s="25"/>
    </row>
    <row r="24" spans="1:8" x14ac:dyDescent="0.2">
      <c r="A24" s="1" t="s">
        <v>25</v>
      </c>
    </row>
    <row r="27" spans="1:8" x14ac:dyDescent="0.2">
      <c r="A27" s="19" t="s">
        <v>31</v>
      </c>
    </row>
    <row r="28" spans="1:8" x14ac:dyDescent="0.2">
      <c r="A28" s="19"/>
    </row>
  </sheetData>
  <mergeCells count="2">
    <mergeCell ref="B4:I4"/>
    <mergeCell ref="A2:K2"/>
  </mergeCells>
  <phoneticPr fontId="2" type="noConversion"/>
  <pageMargins left="0.75" right="0.75" top="1" bottom="1" header="0.5" footer="0.5"/>
  <pageSetup scale="9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2:K29"/>
  <sheetViews>
    <sheetView zoomScale="75" workbookViewId="0">
      <selection activeCell="A2" sqref="A2:I2"/>
    </sheetView>
  </sheetViews>
  <sheetFormatPr defaultColWidth="8.77734375" defaultRowHeight="15" x14ac:dyDescent="0.2"/>
  <cols>
    <col min="1" max="1" width="21.6640625" style="1" customWidth="1"/>
    <col min="2" max="16384" width="8.77734375" style="1"/>
  </cols>
  <sheetData>
    <row r="2" spans="1:11" ht="15.75" x14ac:dyDescent="0.25">
      <c r="A2" s="91" t="s">
        <v>84</v>
      </c>
      <c r="B2" s="92"/>
      <c r="C2" s="92"/>
      <c r="D2" s="92"/>
      <c r="E2" s="92"/>
      <c r="F2" s="92"/>
      <c r="G2" s="92"/>
      <c r="H2" s="92"/>
      <c r="I2" s="92"/>
    </row>
    <row r="4" spans="1:11" ht="15" customHeight="1" x14ac:dyDescent="0.25">
      <c r="B4" s="93"/>
      <c r="C4" s="93"/>
      <c r="D4" s="93"/>
      <c r="E4" s="93"/>
      <c r="F4" s="93"/>
      <c r="G4" s="93"/>
      <c r="H4" s="93"/>
      <c r="I4" s="93"/>
    </row>
    <row r="5" spans="1:11" ht="31.5" x14ac:dyDescent="0.25">
      <c r="B5" s="54" t="s">
        <v>61</v>
      </c>
      <c r="C5" s="17" t="s">
        <v>22</v>
      </c>
      <c r="D5" s="17" t="s">
        <v>27</v>
      </c>
      <c r="E5" s="17" t="s">
        <v>28</v>
      </c>
      <c r="F5" s="17" t="s">
        <v>29</v>
      </c>
      <c r="G5" s="17" t="s">
        <v>52</v>
      </c>
      <c r="H5" s="17" t="s">
        <v>53</v>
      </c>
      <c r="I5" s="17" t="s">
        <v>0</v>
      </c>
    </row>
    <row r="6" spans="1:11" x14ac:dyDescent="0.2">
      <c r="A6" s="1" t="s">
        <v>14</v>
      </c>
      <c r="B6" s="25">
        <f>'Table 4 Annual'!B6/'Table 4 Annual'!$I6</f>
        <v>0.18657715258777682</v>
      </c>
      <c r="C6" s="25">
        <f>'Table 4 Annual'!C6/'Table 4 Annual'!$I6</f>
        <v>0.26189878525376054</v>
      </c>
      <c r="D6" s="25">
        <f>'Table 4 Annual'!D6/'Table 4 Annual'!$I6</f>
        <v>0.24201753646322469</v>
      </c>
      <c r="E6" s="25">
        <f>'Table 4 Annual'!E6/'Table 4 Annual'!$I6</f>
        <v>0.10825168743472124</v>
      </c>
      <c r="F6" s="25">
        <f>'Table 4 Annual'!F6/'Table 4 Annual'!$I6</f>
        <v>6.6277505920922769E-2</v>
      </c>
      <c r="G6" s="25">
        <f>'Table 4 Annual'!G6/'Table 4 Annual'!$I6</f>
        <v>4.3025749027825029E-2</v>
      </c>
      <c r="H6" s="25">
        <f>'Table 4 Annual'!H6/'Table 4 Annual'!$I6</f>
        <v>9.1951583311768934E-2</v>
      </c>
      <c r="I6" s="25">
        <f>'Table 4 Annual'!I6/'Table 4 Annual'!$I6</f>
        <v>1</v>
      </c>
      <c r="K6" s="25"/>
    </row>
    <row r="7" spans="1:11" x14ac:dyDescent="0.2">
      <c r="A7" s="2"/>
      <c r="B7" s="25"/>
      <c r="C7" s="25"/>
      <c r="D7" s="25"/>
      <c r="E7" s="25"/>
      <c r="F7" s="25"/>
      <c r="G7" s="25"/>
      <c r="H7" s="25"/>
      <c r="I7" s="25"/>
    </row>
    <row r="8" spans="1:11" x14ac:dyDescent="0.2">
      <c r="A8" s="1" t="s">
        <v>1</v>
      </c>
      <c r="B8" s="25">
        <f>'Table 4 Annual'!B8/'Table 4 Annual'!$I8</f>
        <v>0.13854716732735545</v>
      </c>
      <c r="C8" s="25">
        <f>'Table 4 Annual'!C8/'Table 4 Annual'!$I8</f>
        <v>0.26636484648128372</v>
      </c>
      <c r="D8" s="25">
        <f>'Table 4 Annual'!D8/'Table 4 Annual'!$I8</f>
        <v>0.23835993154191595</v>
      </c>
      <c r="E8" s="25">
        <f>'Table 4 Annual'!E8/'Table 4 Annual'!$I8</f>
        <v>0.11003759343504527</v>
      </c>
      <c r="F8" s="25">
        <f>'Table 4 Annual'!F8/'Table 4 Annual'!$I8</f>
        <v>6.7829088834603507E-2</v>
      </c>
      <c r="G8" s="25">
        <f>'Table 4 Annual'!G8/'Table 4 Annual'!$I8</f>
        <v>4.684551584921668E-2</v>
      </c>
      <c r="H8" s="25">
        <f>'Table 4 Annual'!H8/'Table 4 Annual'!$I8</f>
        <v>0.1320158565305794</v>
      </c>
      <c r="I8" s="25">
        <f>'Table 4 Annual'!I8/'Table 4 Annual'!$I8</f>
        <v>1</v>
      </c>
    </row>
    <row r="9" spans="1:11" x14ac:dyDescent="0.2">
      <c r="A9" s="1" t="s">
        <v>15</v>
      </c>
      <c r="B9" s="25">
        <f>'Table 4 Annual'!B9/'Table 4 Annual'!$I9</f>
        <v>0.19310069427416474</v>
      </c>
      <c r="C9" s="25">
        <f>'Table 4 Annual'!C9/'Table 4 Annual'!$I9</f>
        <v>0.27313488254786711</v>
      </c>
      <c r="D9" s="25">
        <f>'Table 4 Annual'!D9/'Table 4 Annual'!$I9</f>
        <v>0.2645738025346962</v>
      </c>
      <c r="E9" s="25">
        <f>'Table 4 Annual'!E9/'Table 4 Annual'!$I9</f>
        <v>0.10435129852387925</v>
      </c>
      <c r="F9" s="25">
        <f>'Table 4 Annual'!F9/'Table 4 Annual'!$I9</f>
        <v>5.6823993442577013E-2</v>
      </c>
      <c r="G9" s="25">
        <f>'Table 4 Annual'!G9/'Table 4 Annual'!$I9</f>
        <v>3.1848338576002354E-2</v>
      </c>
      <c r="H9" s="25">
        <f>'Table 4 Annual'!H9/'Table 4 Annual'!$I9</f>
        <v>7.6166990100813375E-2</v>
      </c>
      <c r="I9" s="25">
        <f>'Table 4 Annual'!I9/'Table 4 Annual'!$I9</f>
        <v>1</v>
      </c>
    </row>
    <row r="10" spans="1:11" x14ac:dyDescent="0.2">
      <c r="A10" s="1" t="s">
        <v>16</v>
      </c>
      <c r="B10" s="25">
        <f>'Table 4 Annual'!B10/'Table 4 Annual'!$I10</f>
        <v>0.21791433742923344</v>
      </c>
      <c r="C10" s="25">
        <f>'Table 4 Annual'!C10/'Table 4 Annual'!$I10</f>
        <v>0.26740757541392607</v>
      </c>
      <c r="D10" s="25">
        <f>'Table 4 Annual'!D10/'Table 4 Annual'!$I10</f>
        <v>0.26175069710351823</v>
      </c>
      <c r="E10" s="25">
        <f>'Table 4 Annual'!E10/'Table 4 Annual'!$I10</f>
        <v>0.10383395816934167</v>
      </c>
      <c r="F10" s="25">
        <f>'Table 4 Annual'!F10/'Table 4 Annual'!$I10</f>
        <v>5.788071636003006E-2</v>
      </c>
      <c r="G10" s="25">
        <f>'Table 4 Annual'!G10/'Table 4 Annual'!$I10</f>
        <v>2.8951476258455299E-2</v>
      </c>
      <c r="H10" s="25">
        <f>'Table 4 Annual'!H10/'Table 4 Annual'!$I10</f>
        <v>6.2261239265495268E-2</v>
      </c>
      <c r="I10" s="25">
        <f>'Table 4 Annual'!I10/'Table 4 Annual'!$I10</f>
        <v>1</v>
      </c>
    </row>
    <row r="11" spans="1:11" x14ac:dyDescent="0.2">
      <c r="A11" s="1" t="s">
        <v>17</v>
      </c>
      <c r="B11" s="25">
        <f>'Table 4 Annual'!B11/'Table 4 Annual'!$I11</f>
        <v>0.22684609590237215</v>
      </c>
      <c r="C11" s="25">
        <f>'Table 4 Annual'!C11/'Table 4 Annual'!$I11</f>
        <v>0.27453142227122379</v>
      </c>
      <c r="D11" s="25">
        <f>'Table 4 Annual'!D11/'Table 4 Annual'!$I11</f>
        <v>0.24958231355285004</v>
      </c>
      <c r="E11" s="25">
        <f>'Table 4 Annual'!E11/'Table 4 Annual'!$I11</f>
        <v>0.10283818266646857</v>
      </c>
      <c r="F11" s="25">
        <f>'Table 4 Annual'!F11/'Table 4 Annual'!$I11</f>
        <v>5.4918274205613807E-2</v>
      </c>
      <c r="G11" s="25">
        <f>'Table 4 Annual'!G11/'Table 4 Annual'!$I11</f>
        <v>2.996395255186219E-2</v>
      </c>
      <c r="H11" s="25">
        <f>'Table 4 Annual'!H11/'Table 4 Annual'!$I11</f>
        <v>6.131975884960942E-2</v>
      </c>
      <c r="I11" s="25">
        <f>'Table 4 Annual'!I11/'Table 4 Annual'!$I11</f>
        <v>1</v>
      </c>
    </row>
    <row r="12" spans="1:11" x14ac:dyDescent="0.2">
      <c r="A12" s="1" t="s">
        <v>18</v>
      </c>
      <c r="B12" s="25">
        <f>'Table 4 Annual'!B12/'Table 4 Annual'!$I12</f>
        <v>0.20304703508470071</v>
      </c>
      <c r="C12" s="25">
        <f>'Table 4 Annual'!C12/'Table 4 Annual'!$I12</f>
        <v>0.28222927844081902</v>
      </c>
      <c r="D12" s="25">
        <f>'Table 4 Annual'!D12/'Table 4 Annual'!$I12</f>
        <v>0.24977553925325741</v>
      </c>
      <c r="E12" s="25">
        <f>'Table 4 Annual'!E12/'Table 4 Annual'!$I12</f>
        <v>0.10682454521280756</v>
      </c>
      <c r="F12" s="25">
        <f>'Table 4 Annual'!F12/'Table 4 Annual'!$I12</f>
        <v>5.8982340335674399E-2</v>
      </c>
      <c r="G12" s="25">
        <f>'Table 4 Annual'!G12/'Table 4 Annual'!$I12</f>
        <v>3.2403685223131189E-2</v>
      </c>
      <c r="H12" s="25">
        <f>'Table 4 Annual'!H12/'Table 4 Annual'!$I12</f>
        <v>6.6737576449609731E-2</v>
      </c>
      <c r="I12" s="25">
        <f>'Table 4 Annual'!I12/'Table 4 Annual'!$I12</f>
        <v>1</v>
      </c>
    </row>
    <row r="13" spans="1:11" x14ac:dyDescent="0.2">
      <c r="A13" s="1" t="s">
        <v>19</v>
      </c>
      <c r="B13" s="25">
        <f>'Table 4 Annual'!B13/'Table 4 Annual'!$I13</f>
        <v>0.17697437610581146</v>
      </c>
      <c r="C13" s="25">
        <f>'Table 4 Annual'!C13/'Table 4 Annual'!$I13</f>
        <v>0.28187520878957723</v>
      </c>
      <c r="D13" s="25">
        <f>'Table 4 Annual'!D13/'Table 4 Annual'!$I13</f>
        <v>0.2493498137906289</v>
      </c>
      <c r="E13" s="25">
        <f>'Table 4 Annual'!E13/'Table 4 Annual'!$I13</f>
        <v>0.11462083812776067</v>
      </c>
      <c r="F13" s="25">
        <f>'Table 4 Annual'!F13/'Table 4 Annual'!$I13</f>
        <v>6.6181656211721909E-2</v>
      </c>
      <c r="G13" s="25">
        <f>'Table 4 Annual'!G13/'Table 4 Annual'!$I13</f>
        <v>3.6118431634559467E-2</v>
      </c>
      <c r="H13" s="25">
        <f>'Table 4 Annual'!H13/'Table 4 Annual'!$I13</f>
        <v>7.487967533994036E-2</v>
      </c>
      <c r="I13" s="25">
        <f>'Table 4 Annual'!I13/'Table 4 Annual'!$I13</f>
        <v>1</v>
      </c>
    </row>
    <row r="14" spans="1:11" x14ac:dyDescent="0.2">
      <c r="A14" s="1" t="s">
        <v>20</v>
      </c>
      <c r="B14" s="25">
        <f>'Table 4 Annual'!B14/'Table 4 Annual'!$I14</f>
        <v>0.18371247905881166</v>
      </c>
      <c r="C14" s="25">
        <f>'Table 4 Annual'!C14/'Table 4 Annual'!$I14</f>
        <v>0.26308430639005403</v>
      </c>
      <c r="D14" s="25">
        <f>'Table 4 Annual'!D14/'Table 4 Annual'!$I14</f>
        <v>0.24524178412626435</v>
      </c>
      <c r="E14" s="25">
        <f>'Table 4 Annual'!E14/'Table 4 Annual'!$I14</f>
        <v>0.11402398317147212</v>
      </c>
      <c r="F14" s="25">
        <f>'Table 4 Annual'!F14/'Table 4 Annual'!$I14</f>
        <v>7.22927609618461E-2</v>
      </c>
      <c r="G14" s="25">
        <f>'Table 4 Annual'!G14/'Table 4 Annual'!$I14</f>
        <v>4.139427376588696E-2</v>
      </c>
      <c r="H14" s="25">
        <f>'Table 4 Annual'!H14/'Table 4 Annual'!$I14</f>
        <v>8.0250412525664769E-2</v>
      </c>
      <c r="I14" s="25">
        <f>'Table 4 Annual'!I14/'Table 4 Annual'!$I14</f>
        <v>1</v>
      </c>
    </row>
    <row r="15" spans="1:11" x14ac:dyDescent="0.2">
      <c r="A15" s="1" t="s">
        <v>21</v>
      </c>
      <c r="B15" s="25">
        <f>'Table 4 Annual'!B15/'Table 4 Annual'!$I15</f>
        <v>0.17171125526127121</v>
      </c>
      <c r="C15" s="25">
        <f>'Table 4 Annual'!C15/'Table 4 Annual'!$I15</f>
        <v>0.24196187529372215</v>
      </c>
      <c r="D15" s="25">
        <f>'Table 4 Annual'!D15/'Table 4 Annual'!$I15</f>
        <v>0.22784520285266383</v>
      </c>
      <c r="E15" s="25">
        <f>'Table 4 Annual'!E15/'Table 4 Annual'!$I15</f>
        <v>0.10776472727147988</v>
      </c>
      <c r="F15" s="25">
        <f>'Table 4 Annual'!F15/'Table 4 Annual'!$I15</f>
        <v>7.3004318787583566E-2</v>
      </c>
      <c r="G15" s="25">
        <f>'Table 4 Annual'!G15/'Table 4 Annual'!$I15</f>
        <v>5.6707670564666898E-2</v>
      </c>
      <c r="H15" s="25">
        <f>'Table 4 Annual'!H15/'Table 4 Annual'!$I15</f>
        <v>0.12100494996861247</v>
      </c>
      <c r="I15" s="25">
        <f>'Table 4 Annual'!I15/'Table 4 Annual'!$I15</f>
        <v>1</v>
      </c>
    </row>
    <row r="17" spans="1:8" x14ac:dyDescent="0.2">
      <c r="A17" s="1" t="s">
        <v>47</v>
      </c>
    </row>
    <row r="18" spans="1:8" x14ac:dyDescent="0.2">
      <c r="A18" s="1" t="s">
        <v>48</v>
      </c>
    </row>
    <row r="20" spans="1:8" x14ac:dyDescent="0.2">
      <c r="A20" s="1" t="s">
        <v>50</v>
      </c>
    </row>
    <row r="21" spans="1:8" x14ac:dyDescent="0.2">
      <c r="A21" s="1" t="s">
        <v>23</v>
      </c>
    </row>
    <row r="22" spans="1:8" x14ac:dyDescent="0.2">
      <c r="A22" s="1" t="s">
        <v>24</v>
      </c>
    </row>
    <row r="23" spans="1:8" x14ac:dyDescent="0.2">
      <c r="A23" s="34" t="s">
        <v>51</v>
      </c>
      <c r="F23" s="14"/>
      <c r="H23" s="25"/>
    </row>
    <row r="24" spans="1:8" x14ac:dyDescent="0.2">
      <c r="A24" s="1" t="s">
        <v>25</v>
      </c>
    </row>
    <row r="27" spans="1:8" x14ac:dyDescent="0.2">
      <c r="A27" s="19" t="s">
        <v>31</v>
      </c>
    </row>
    <row r="28" spans="1:8" x14ac:dyDescent="0.2">
      <c r="A28" s="19"/>
    </row>
    <row r="29" spans="1:8" x14ac:dyDescent="0.2">
      <c r="A29" s="19"/>
    </row>
  </sheetData>
  <mergeCells count="2">
    <mergeCell ref="B4:I4"/>
    <mergeCell ref="A2:I2"/>
  </mergeCells>
  <phoneticPr fontId="2" type="noConversion"/>
  <pageMargins left="0.75" right="0.75" top="1" bottom="1" header="0.5" footer="0.5"/>
  <pageSetup scale="7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2:I28"/>
  <sheetViews>
    <sheetView zoomScale="75" workbookViewId="0">
      <selection activeCell="A2" sqref="A2:I2"/>
    </sheetView>
  </sheetViews>
  <sheetFormatPr defaultColWidth="8.77734375" defaultRowHeight="15" x14ac:dyDescent="0.2"/>
  <cols>
    <col min="1" max="1" width="21.6640625" style="1" customWidth="1"/>
    <col min="2" max="16384" width="8.77734375" style="1"/>
  </cols>
  <sheetData>
    <row r="2" spans="1:9" ht="15.75" x14ac:dyDescent="0.25">
      <c r="A2" s="91" t="s">
        <v>85</v>
      </c>
      <c r="B2" s="92"/>
      <c r="C2" s="92"/>
      <c r="D2" s="92"/>
      <c r="E2" s="92"/>
      <c r="F2" s="92"/>
      <c r="G2" s="92"/>
      <c r="H2" s="92"/>
      <c r="I2" s="92"/>
    </row>
    <row r="4" spans="1:9" ht="15" customHeight="1" x14ac:dyDescent="0.25">
      <c r="B4" s="93"/>
      <c r="C4" s="93"/>
      <c r="D4" s="93"/>
      <c r="E4" s="93"/>
      <c r="F4" s="93"/>
      <c r="G4" s="93"/>
      <c r="H4" s="93"/>
      <c r="I4" s="93"/>
    </row>
    <row r="5" spans="1:9" ht="31.5" x14ac:dyDescent="0.25">
      <c r="B5" s="54" t="s">
        <v>61</v>
      </c>
      <c r="C5" s="17" t="s">
        <v>22</v>
      </c>
      <c r="D5" s="17" t="s">
        <v>27</v>
      </c>
      <c r="E5" s="17" t="s">
        <v>28</v>
      </c>
      <c r="F5" s="17" t="s">
        <v>29</v>
      </c>
      <c r="G5" s="17" t="s">
        <v>52</v>
      </c>
      <c r="H5" s="17" t="s">
        <v>53</v>
      </c>
      <c r="I5" s="17" t="s">
        <v>0</v>
      </c>
    </row>
    <row r="6" spans="1:9" x14ac:dyDescent="0.2">
      <c r="A6" s="1" t="s">
        <v>14</v>
      </c>
      <c r="B6" s="25">
        <f>'Table 4 Annual'!B6/'Table 4 Annual'!B$6</f>
        <v>1</v>
      </c>
      <c r="C6" s="25">
        <f>'Table 4 Annual'!C6/'Table 4 Annual'!C$6</f>
        <v>1</v>
      </c>
      <c r="D6" s="25">
        <f>'Table 4 Annual'!D6/'Table 4 Annual'!D$6</f>
        <v>1</v>
      </c>
      <c r="E6" s="25">
        <f>'Table 4 Annual'!E6/'Table 4 Annual'!E$6</f>
        <v>1</v>
      </c>
      <c r="F6" s="25">
        <f>'Table 4 Annual'!F6/'Table 4 Annual'!F$6</f>
        <v>1</v>
      </c>
      <c r="G6" s="25">
        <f>'Table 4 Annual'!G6/'Table 4 Annual'!G$6</f>
        <v>1</v>
      </c>
      <c r="H6" s="25">
        <f>'Table 4 Annual'!H6/'Table 4 Annual'!H$6</f>
        <v>1</v>
      </c>
      <c r="I6" s="25">
        <f>'Table 4 Annual'!I6/'Table 4 Annual'!I$6</f>
        <v>1</v>
      </c>
    </row>
    <row r="7" spans="1:9" x14ac:dyDescent="0.2">
      <c r="A7" s="2"/>
      <c r="B7" s="25"/>
      <c r="C7" s="25"/>
      <c r="D7" s="25"/>
      <c r="E7" s="25"/>
      <c r="F7" s="25"/>
      <c r="G7" s="25"/>
      <c r="H7" s="25"/>
      <c r="I7" s="25"/>
    </row>
    <row r="8" spans="1:9" x14ac:dyDescent="0.2">
      <c r="A8" s="1" t="s">
        <v>1</v>
      </c>
      <c r="B8" s="25">
        <f>'Table 4 Annual'!B8/'Table 4 Annual'!B$6</f>
        <v>3.280019808597693E-2</v>
      </c>
      <c r="C8" s="25">
        <f>'Table 4 Annual'!C8/'Table 4 Annual'!C$6</f>
        <v>4.4924236069650514E-2</v>
      </c>
      <c r="D8" s="25">
        <f>'Table 4 Annual'!D8/'Table 4 Annual'!D$6</f>
        <v>4.3503449306934922E-2</v>
      </c>
      <c r="E8" s="25">
        <f>'Table 4 Annual'!E8/'Table 4 Annual'!E$6</f>
        <v>4.4899725438701209E-2</v>
      </c>
      <c r="F8" s="25">
        <f>'Table 4 Annual'!F8/'Table 4 Annual'!F$6</f>
        <v>4.5205065463018022E-2</v>
      </c>
      <c r="G8" s="25">
        <f>'Table 4 Annual'!G8/'Table 4 Annual'!G$6</f>
        <v>4.8092445619119843E-2</v>
      </c>
      <c r="H8" s="25">
        <f>'Table 4 Annual'!H8/'Table 4 Annual'!H$6</f>
        <v>6.3416776460254717E-2</v>
      </c>
      <c r="I8" s="25">
        <f>'Table 4 Annual'!I8/'Table 4 Annual'!I$6</f>
        <v>4.4171004584575908E-2</v>
      </c>
    </row>
    <row r="9" spans="1:9" x14ac:dyDescent="0.2">
      <c r="A9" s="1" t="s">
        <v>15</v>
      </c>
      <c r="B9" s="25">
        <f>'Table 4 Annual'!B9/'Table 4 Annual'!B$6</f>
        <v>4.7725907187023291E-2</v>
      </c>
      <c r="C9" s="25">
        <f>'Table 4 Annual'!C9/'Table 4 Annual'!C$6</f>
        <v>4.8091962757007729E-2</v>
      </c>
      <c r="D9" s="25">
        <f>'Table 4 Annual'!D9/'Table 4 Annual'!D$6</f>
        <v>5.041140727451357E-2</v>
      </c>
      <c r="E9" s="25">
        <f>'Table 4 Annual'!E9/'Table 4 Annual'!E$6</f>
        <v>4.4452071147188729E-2</v>
      </c>
      <c r="F9" s="25">
        <f>'Table 4 Annual'!F9/'Table 4 Annual'!F$6</f>
        <v>3.9536153328718911E-2</v>
      </c>
      <c r="G9" s="25">
        <f>'Table 4 Annual'!G9/'Table 4 Annual'!G$6</f>
        <v>3.4133998092821048E-2</v>
      </c>
      <c r="H9" s="25">
        <f>'Table 4 Annual'!H9/'Table 4 Annual'!H$6</f>
        <v>3.8197628458498022E-2</v>
      </c>
      <c r="I9" s="25">
        <f>'Table 4 Annual'!I9/'Table 4 Annual'!I$6</f>
        <v>4.6113577691132494E-2</v>
      </c>
    </row>
    <row r="10" spans="1:9" x14ac:dyDescent="0.2">
      <c r="A10" s="1" t="s">
        <v>16</v>
      </c>
      <c r="B10" s="25">
        <f>'Table 4 Annual'!B10/'Table 4 Annual'!B$6</f>
        <v>8.4844518091794843E-2</v>
      </c>
      <c r="C10" s="25">
        <f>'Table 4 Annual'!C10/'Table 4 Annual'!C$6</f>
        <v>7.4171432236799908E-2</v>
      </c>
      <c r="D10" s="25">
        <f>'Table 4 Annual'!D10/'Table 4 Annual'!D$6</f>
        <v>7.8566508617927855E-2</v>
      </c>
      <c r="E10" s="25">
        <f>'Table 4 Annual'!E10/'Table 4 Annual'!E$6</f>
        <v>6.9678882654888391E-2</v>
      </c>
      <c r="F10" s="25">
        <f>'Table 4 Annual'!F10/'Table 4 Annual'!F$6</f>
        <v>6.3440147401464267E-2</v>
      </c>
      <c r="G10" s="25">
        <f>'Table 4 Annual'!G10/'Table 4 Annual'!G$6</f>
        <v>4.8880846366974269E-2</v>
      </c>
      <c r="H10" s="25">
        <f>'Table 4 Annual'!H10/'Table 4 Annual'!H$6</f>
        <v>4.9187527448397016E-2</v>
      </c>
      <c r="I10" s="25">
        <f>'Table 4 Annual'!I10/'Table 4 Annual'!I$6</f>
        <v>7.2643446892932978E-2</v>
      </c>
    </row>
    <row r="11" spans="1:9" x14ac:dyDescent="0.2">
      <c r="A11" s="1" t="s">
        <v>17</v>
      </c>
      <c r="B11" s="25">
        <f>'Table 4 Annual'!B11/'Table 4 Annual'!B$6</f>
        <v>0.15069771629724671</v>
      </c>
      <c r="C11" s="25">
        <f>'Table 4 Annual'!C11/'Table 4 Annual'!C$6</f>
        <v>0.12992490218040254</v>
      </c>
      <c r="D11" s="25">
        <f>'Table 4 Annual'!D11/'Table 4 Annual'!D$6</f>
        <v>0.12782058264453985</v>
      </c>
      <c r="E11" s="25">
        <f>'Table 4 Annual'!E11/'Table 4 Annual'!E$6</f>
        <v>0.11774800047749791</v>
      </c>
      <c r="F11" s="25">
        <f>'Table 4 Annual'!F11/'Table 4 Annual'!F$6</f>
        <v>0.10270333505561675</v>
      </c>
      <c r="G11" s="25">
        <f>'Table 4 Annual'!G11/'Table 4 Annual'!G$6</f>
        <v>8.6318619022232895E-2</v>
      </c>
      <c r="H11" s="25">
        <f>'Table 4 Annual'!H11/'Table 4 Annual'!H$6</f>
        <v>8.2656126482213432E-2</v>
      </c>
      <c r="I11" s="25">
        <f>'Table 4 Annual'!I11/'Table 4 Annual'!I$6</f>
        <v>0.12394637296434459</v>
      </c>
    </row>
    <row r="12" spans="1:9" x14ac:dyDescent="0.2">
      <c r="A12" s="1" t="s">
        <v>18</v>
      </c>
      <c r="B12" s="25">
        <f>'Table 4 Annual'!B12/'Table 4 Annual'!B$6</f>
        <v>0.11238435605608049</v>
      </c>
      <c r="C12" s="25">
        <f>'Table 4 Annual'!C12/'Table 4 Annual'!C$6</f>
        <v>0.11128490296986712</v>
      </c>
      <c r="D12" s="25">
        <f>'Table 4 Annual'!D12/'Table 4 Annual'!D$6</f>
        <v>0.1065787787531236</v>
      </c>
      <c r="E12" s="25">
        <f>'Table 4 Annual'!E12/'Table 4 Annual'!E$6</f>
        <v>0.10190700728184314</v>
      </c>
      <c r="F12" s="25">
        <f>'Table 4 Annual'!F12/'Table 4 Annual'!F$6</f>
        <v>9.1901693362059722E-2</v>
      </c>
      <c r="G12" s="25">
        <f>'Table 4 Annual'!G12/'Table 4 Annual'!G$6</f>
        <v>7.7773856631201149E-2</v>
      </c>
      <c r="H12" s="25">
        <f>'Table 4 Annual'!H12/'Table 4 Annual'!H$6</f>
        <v>7.4951251646903819E-2</v>
      </c>
      <c r="I12" s="25">
        <f>'Table 4 Annual'!I12/'Table 4 Annual'!I$6</f>
        <v>0.10326845274843566</v>
      </c>
    </row>
    <row r="13" spans="1:9" x14ac:dyDescent="0.2">
      <c r="A13" s="1" t="s">
        <v>19</v>
      </c>
      <c r="B13" s="25">
        <f>'Table 4 Annual'!B13/'Table 4 Annual'!B$6</f>
        <v>0.12383490295691803</v>
      </c>
      <c r="C13" s="25">
        <f>'Table 4 Annual'!C13/'Table 4 Annual'!C$6</f>
        <v>0.14051236252214203</v>
      </c>
      <c r="D13" s="25">
        <f>'Table 4 Annual'!D13/'Table 4 Annual'!D$6</f>
        <v>0.13450962175092374</v>
      </c>
      <c r="E13" s="25">
        <f>'Table 4 Annual'!E13/'Table 4 Annual'!E$6</f>
        <v>0.13823564521905216</v>
      </c>
      <c r="F13" s="25">
        <f>'Table 4 Annual'!F13/'Table 4 Annual'!F$6</f>
        <v>0.13036548154069627</v>
      </c>
      <c r="G13" s="25">
        <f>'Table 4 Annual'!G13/'Table 4 Annual'!G$6</f>
        <v>0.10959521253031589</v>
      </c>
      <c r="H13" s="25">
        <f>'Table 4 Annual'!H13/'Table 4 Annual'!H$6</f>
        <v>0.10631532718489241</v>
      </c>
      <c r="I13" s="25">
        <f>'Table 4 Annual'!I13/'Table 4 Annual'!I$6</f>
        <v>0.13055428753635662</v>
      </c>
    </row>
    <row r="14" spans="1:9" x14ac:dyDescent="0.2">
      <c r="A14" s="1" t="s">
        <v>20</v>
      </c>
      <c r="B14" s="25">
        <f>'Table 4 Annual'!B14/'Table 4 Annual'!B$6</f>
        <v>0.10101519063177998</v>
      </c>
      <c r="C14" s="25">
        <f>'Table 4 Annual'!C14/'Table 4 Annual'!C$6</f>
        <v>0.10305473456720071</v>
      </c>
      <c r="D14" s="25">
        <f>'Table 4 Annual'!D14/'Table 4 Annual'!D$6</f>
        <v>0.10395709190320583</v>
      </c>
      <c r="E14" s="25">
        <f>'Table 4 Annual'!E14/'Table 4 Annual'!E$6</f>
        <v>0.10806076160916796</v>
      </c>
      <c r="F14" s="25">
        <f>'Table 4 Annual'!F14/'Table 4 Annual'!F$6</f>
        <v>0.11190130341109605</v>
      </c>
      <c r="G14" s="25">
        <f>'Table 4 Annual'!G14/'Table 4 Annual'!G$6</f>
        <v>9.8700265052822853E-2</v>
      </c>
      <c r="H14" s="25">
        <f>'Table 4 Annual'!H14/'Table 4 Annual'!H$6</f>
        <v>8.9535353535353537E-2</v>
      </c>
      <c r="I14" s="25">
        <f>'Table 4 Annual'!I14/'Table 4 Annual'!I$6</f>
        <v>0.10259034515644126</v>
      </c>
    </row>
    <row r="15" spans="1:9" x14ac:dyDescent="0.2">
      <c r="A15" s="1" t="s">
        <v>21</v>
      </c>
      <c r="B15" s="25">
        <f>'Table 4 Annual'!B15/'Table 4 Annual'!B$6</f>
        <v>0.34669721069317971</v>
      </c>
      <c r="C15" s="25">
        <f>'Table 4 Annual'!C15/'Table 4 Annual'!C$6</f>
        <v>0.34803546669692947</v>
      </c>
      <c r="D15" s="25">
        <f>'Table 4 Annual'!D15/'Table 4 Annual'!D$6</f>
        <v>0.35465255974883064</v>
      </c>
      <c r="E15" s="25">
        <f>'Table 4 Annual'!E15/'Table 4 Annual'!E$6</f>
        <v>0.37501790617166048</v>
      </c>
      <c r="F15" s="25">
        <f>'Table 4 Annual'!F15/'Table 4 Annual'!F$6</f>
        <v>0.41494682043733</v>
      </c>
      <c r="G15" s="25">
        <f>'Table 4 Annual'!G15/'Table 4 Annual'!G$6</f>
        <v>0.49650475668451205</v>
      </c>
      <c r="H15" s="25">
        <f>'Table 4 Annual'!H15/'Table 4 Annual'!H$6</f>
        <v>0.49574000878348706</v>
      </c>
      <c r="I15" s="25">
        <f>'Table 4 Annual'!I15/'Table 4 Annual'!I$6</f>
        <v>0.37671251242578052</v>
      </c>
    </row>
    <row r="17" spans="1:8" x14ac:dyDescent="0.2">
      <c r="A17" s="1" t="s">
        <v>47</v>
      </c>
    </row>
    <row r="18" spans="1:8" x14ac:dyDescent="0.2">
      <c r="A18" s="1" t="s">
        <v>48</v>
      </c>
    </row>
    <row r="20" spans="1:8" x14ac:dyDescent="0.2">
      <c r="A20" s="1" t="s">
        <v>50</v>
      </c>
    </row>
    <row r="21" spans="1:8" x14ac:dyDescent="0.2">
      <c r="A21" s="1" t="s">
        <v>23</v>
      </c>
    </row>
    <row r="22" spans="1:8" x14ac:dyDescent="0.2">
      <c r="A22" s="1" t="s">
        <v>24</v>
      </c>
    </row>
    <row r="23" spans="1:8" x14ac:dyDescent="0.2">
      <c r="A23" s="34" t="s">
        <v>51</v>
      </c>
      <c r="F23" s="14"/>
      <c r="H23" s="25"/>
    </row>
    <row r="24" spans="1:8" x14ac:dyDescent="0.2">
      <c r="A24" s="1" t="s">
        <v>25</v>
      </c>
    </row>
    <row r="27" spans="1:8" x14ac:dyDescent="0.2">
      <c r="A27" s="19" t="s">
        <v>31</v>
      </c>
    </row>
    <row r="28" spans="1:8" x14ac:dyDescent="0.2">
      <c r="A28" s="19"/>
    </row>
  </sheetData>
  <mergeCells count="2">
    <mergeCell ref="B4:I4"/>
    <mergeCell ref="A2:I2"/>
  </mergeCells>
  <phoneticPr fontId="2" type="noConversion"/>
  <pageMargins left="0.75" right="0.75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2:I30"/>
  <sheetViews>
    <sheetView zoomScale="75" zoomScaleNormal="75" workbookViewId="0">
      <selection activeCell="E29" sqref="E29"/>
    </sheetView>
  </sheetViews>
  <sheetFormatPr defaultRowHeight="15" x14ac:dyDescent="0.2"/>
  <cols>
    <col min="1" max="1" width="38.21875" style="56" customWidth="1"/>
    <col min="2" max="2" width="11.33203125" style="70" customWidth="1"/>
    <col min="3" max="3" width="11.109375" style="56" customWidth="1"/>
    <col min="4" max="4" width="10.21875" style="56" customWidth="1"/>
    <col min="5" max="5" width="17.109375" style="78" bestFit="1" customWidth="1"/>
    <col min="6" max="6" width="11.109375" style="56" customWidth="1"/>
    <col min="7" max="7" width="11.21875" style="71" customWidth="1"/>
    <col min="8" max="8" width="10.6640625" style="78" customWidth="1"/>
    <col min="9" max="9" width="11.88671875" style="56" customWidth="1"/>
    <col min="10" max="16384" width="8.88671875" style="56"/>
  </cols>
  <sheetData>
    <row r="2" spans="1:9" ht="15.75" x14ac:dyDescent="0.25">
      <c r="A2" s="97" t="s">
        <v>91</v>
      </c>
      <c r="B2" s="97"/>
      <c r="C2" s="97"/>
      <c r="D2" s="97"/>
      <c r="E2" s="97"/>
      <c r="F2" s="97"/>
      <c r="G2" s="97"/>
      <c r="H2" s="97"/>
      <c r="I2" s="97"/>
    </row>
    <row r="4" spans="1:9" s="57" customFormat="1" ht="15.75" x14ac:dyDescent="0.25">
      <c r="B4" s="58"/>
      <c r="C4" s="59" t="s">
        <v>62</v>
      </c>
      <c r="D4" s="60"/>
      <c r="E4" s="61"/>
      <c r="F4" s="59" t="s">
        <v>62</v>
      </c>
      <c r="G4" s="62"/>
      <c r="H4" s="63" t="s">
        <v>2</v>
      </c>
      <c r="I4" s="59" t="s">
        <v>62</v>
      </c>
    </row>
    <row r="5" spans="1:9" ht="15.75" x14ac:dyDescent="0.25">
      <c r="A5" s="57"/>
      <c r="B5" s="58"/>
      <c r="C5" s="59" t="s">
        <v>63</v>
      </c>
      <c r="D5" s="60" t="s">
        <v>64</v>
      </c>
      <c r="E5" s="61" t="s">
        <v>0</v>
      </c>
      <c r="F5" s="59" t="s">
        <v>63</v>
      </c>
      <c r="G5" s="62" t="s">
        <v>64</v>
      </c>
      <c r="H5" s="63" t="s">
        <v>65</v>
      </c>
      <c r="I5" s="59" t="s">
        <v>63</v>
      </c>
    </row>
    <row r="6" spans="1:9" ht="16.5" thickBot="1" x14ac:dyDescent="0.3">
      <c r="A6" s="57"/>
      <c r="B6" s="64" t="s">
        <v>66</v>
      </c>
      <c r="C6" s="65" t="s">
        <v>67</v>
      </c>
      <c r="D6" s="66" t="s">
        <v>68</v>
      </c>
      <c r="E6" s="67" t="s">
        <v>69</v>
      </c>
      <c r="F6" s="65" t="s">
        <v>67</v>
      </c>
      <c r="G6" s="68" t="s">
        <v>70</v>
      </c>
      <c r="H6" s="69" t="s">
        <v>69</v>
      </c>
      <c r="I6" s="65" t="s">
        <v>67</v>
      </c>
    </row>
    <row r="7" spans="1:9" x14ac:dyDescent="0.2">
      <c r="A7" s="56" t="s">
        <v>68</v>
      </c>
      <c r="B7" s="70">
        <v>2325098</v>
      </c>
      <c r="C7" s="71">
        <v>1.2347065841148759E-2</v>
      </c>
      <c r="D7" s="72">
        <v>1</v>
      </c>
      <c r="E7" s="73">
        <v>117192135004.5</v>
      </c>
      <c r="F7" s="71">
        <v>0.1021156808234004</v>
      </c>
      <c r="G7" s="74">
        <v>1</v>
      </c>
      <c r="H7" s="73">
        <v>50403.094839228281</v>
      </c>
      <c r="I7" s="74">
        <v>8.8673755283799435E-2</v>
      </c>
    </row>
    <row r="8" spans="1:9" ht="18" x14ac:dyDescent="0.2">
      <c r="A8" s="56" t="s">
        <v>71</v>
      </c>
      <c r="B8" s="70">
        <v>1738875</v>
      </c>
      <c r="C8" s="71">
        <v>-1.4676650181099472E-2</v>
      </c>
      <c r="D8" s="72">
        <v>0.747871702612105</v>
      </c>
      <c r="E8" s="75">
        <v>93983220926.580002</v>
      </c>
      <c r="F8" s="71">
        <v>6.9590714422077371E-2</v>
      </c>
      <c r="G8" s="72">
        <v>0.80195843281608603</v>
      </c>
      <c r="H8" s="73">
        <v>54048.290375432392</v>
      </c>
      <c r="I8" s="72">
        <v>8.552254893320678E-2</v>
      </c>
    </row>
    <row r="9" spans="1:9" ht="18" x14ac:dyDescent="0.2">
      <c r="A9" s="56" t="s">
        <v>72</v>
      </c>
      <c r="B9" s="70">
        <v>414477</v>
      </c>
      <c r="C9" s="71">
        <v>7.8218772193158856E-2</v>
      </c>
      <c r="D9" s="72">
        <v>0.17826216357332034</v>
      </c>
      <c r="E9" s="75">
        <v>17785653884.110001</v>
      </c>
      <c r="F9" s="71">
        <v>0.24367772120141926</v>
      </c>
      <c r="G9" s="72">
        <v>0.15176491053283617</v>
      </c>
      <c r="H9" s="73">
        <v>42911.075606390703</v>
      </c>
      <c r="I9" s="72">
        <v>0.15345582188766876</v>
      </c>
    </row>
    <row r="10" spans="1:9" x14ac:dyDescent="0.2">
      <c r="A10" s="56" t="s">
        <v>73</v>
      </c>
      <c r="B10" s="70">
        <v>114875</v>
      </c>
      <c r="C10" s="71">
        <v>0.14341027402032508</v>
      </c>
      <c r="D10" s="72">
        <v>4.9406519639172197E-2</v>
      </c>
      <c r="E10" s="76">
        <v>3799134323.79</v>
      </c>
      <c r="F10" s="71">
        <v>0.28784754540537155</v>
      </c>
      <c r="G10" s="72">
        <v>3.241799736513136E-2</v>
      </c>
      <c r="H10" s="73">
        <v>33071.898357257887</v>
      </c>
      <c r="I10" s="72">
        <v>0.1263214746354018</v>
      </c>
    </row>
    <row r="11" spans="1:9" ht="18" x14ac:dyDescent="0.2">
      <c r="A11" s="56" t="s">
        <v>74</v>
      </c>
      <c r="B11" s="70">
        <v>56871</v>
      </c>
      <c r="C11" s="71">
        <v>0.20775993883792049</v>
      </c>
      <c r="D11" s="72">
        <v>2.4459614175402499E-2</v>
      </c>
      <c r="E11" s="75">
        <v>1624125870.02</v>
      </c>
      <c r="F11" s="71">
        <v>0.33722493513723445</v>
      </c>
      <c r="G11" s="72">
        <v>1.3858659285946416E-2</v>
      </c>
      <c r="H11" s="73">
        <v>28558.067732587791</v>
      </c>
      <c r="I11" s="72">
        <v>0.10719431247392634</v>
      </c>
    </row>
    <row r="12" spans="1:9" x14ac:dyDescent="0.2">
      <c r="C12" s="71"/>
      <c r="D12" s="57"/>
      <c r="E12" s="77"/>
    </row>
    <row r="13" spans="1:9" ht="18" x14ac:dyDescent="0.2">
      <c r="A13" s="56" t="s">
        <v>75</v>
      </c>
      <c r="B13" s="70">
        <v>586223</v>
      </c>
      <c r="C13" s="71">
        <v>-2.8077220230851619E-2</v>
      </c>
      <c r="D13" s="71">
        <v>0.25212829738789505</v>
      </c>
      <c r="E13" s="79"/>
    </row>
    <row r="14" spans="1:9" x14ac:dyDescent="0.2">
      <c r="D14" s="80"/>
      <c r="E14" s="79"/>
    </row>
    <row r="15" spans="1:9" x14ac:dyDescent="0.2">
      <c r="A15" s="56" t="s">
        <v>86</v>
      </c>
      <c r="D15" s="80"/>
      <c r="E15" s="79"/>
    </row>
    <row r="16" spans="1:9" x14ac:dyDescent="0.2">
      <c r="A16" s="81" t="s">
        <v>87</v>
      </c>
      <c r="B16" s="70">
        <v>351318</v>
      </c>
      <c r="C16" s="71">
        <v>0.26874031700631629</v>
      </c>
      <c r="D16" s="80"/>
      <c r="E16" s="79"/>
    </row>
    <row r="17" spans="1:8" x14ac:dyDescent="0.2">
      <c r="A17" s="56" t="s">
        <v>76</v>
      </c>
      <c r="B17" s="70">
        <v>214837</v>
      </c>
      <c r="C17" s="71">
        <v>0.29408965508932983</v>
      </c>
      <c r="D17" s="80"/>
      <c r="E17" s="79"/>
    </row>
    <row r="18" spans="1:8" ht="18" x14ac:dyDescent="0.2">
      <c r="A18" s="1" t="s">
        <v>88</v>
      </c>
      <c r="B18" s="70">
        <v>136481</v>
      </c>
      <c r="C18" s="71">
        <v>0.23078934790646502</v>
      </c>
      <c r="D18" s="80"/>
      <c r="E18" s="79"/>
    </row>
    <row r="19" spans="1:8" x14ac:dyDescent="0.2">
      <c r="D19" s="80"/>
      <c r="E19" s="79"/>
    </row>
    <row r="20" spans="1:8" ht="15" customHeight="1" x14ac:dyDescent="0.2">
      <c r="A20" s="82" t="s">
        <v>77</v>
      </c>
      <c r="B20" s="71">
        <v>0.84889999999999999</v>
      </c>
      <c r="C20" s="83"/>
      <c r="F20" s="84"/>
      <c r="G20" s="57"/>
      <c r="H20" s="71"/>
    </row>
    <row r="21" spans="1:8" ht="18" x14ac:dyDescent="0.2">
      <c r="A21" s="1" t="s">
        <v>92</v>
      </c>
      <c r="B21" s="71">
        <v>0.83340000000000003</v>
      </c>
      <c r="C21" s="83"/>
      <c r="E21" s="90"/>
      <c r="F21" s="85"/>
      <c r="G21" s="86"/>
      <c r="H21" s="81"/>
    </row>
    <row r="22" spans="1:8" x14ac:dyDescent="0.2">
      <c r="A22" s="56" t="s">
        <v>78</v>
      </c>
      <c r="B22" s="71">
        <v>0.1666</v>
      </c>
      <c r="C22" s="83"/>
      <c r="E22" s="90"/>
      <c r="F22" s="85"/>
      <c r="G22" s="87"/>
      <c r="H22" s="56"/>
    </row>
    <row r="23" spans="1:8" x14ac:dyDescent="0.2">
      <c r="A23" s="56" t="s">
        <v>105</v>
      </c>
      <c r="E23" s="90"/>
      <c r="G23" s="87"/>
      <c r="H23" s="56"/>
    </row>
    <row r="26" spans="1:8" ht="18" x14ac:dyDescent="0.2">
      <c r="A26" s="89" t="s">
        <v>79</v>
      </c>
      <c r="B26" s="71"/>
      <c r="C26" s="88"/>
    </row>
    <row r="27" spans="1:8" ht="18" x14ac:dyDescent="0.2">
      <c r="A27" s="89" t="s">
        <v>89</v>
      </c>
    </row>
    <row r="28" spans="1:8" ht="18" x14ac:dyDescent="0.2">
      <c r="A28" s="89" t="s">
        <v>90</v>
      </c>
    </row>
    <row r="30" spans="1:8" x14ac:dyDescent="0.2">
      <c r="C30" s="80"/>
    </row>
  </sheetData>
  <mergeCells count="1">
    <mergeCell ref="A2:I2"/>
  </mergeCells>
  <pageMargins left="0.4" right="0.3" top="1" bottom="1" header="0.5" footer="0.5"/>
  <pageSetup scale="8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2:O40"/>
  <sheetViews>
    <sheetView zoomScale="75" workbookViewId="0">
      <selection activeCell="J10" sqref="J10"/>
    </sheetView>
  </sheetViews>
  <sheetFormatPr defaultColWidth="8.77734375" defaultRowHeight="15" x14ac:dyDescent="0.2"/>
  <cols>
    <col min="1" max="6" width="8.77734375" style="5"/>
    <col min="7" max="7" width="10.44140625" style="5" customWidth="1"/>
    <col min="8" max="8" width="6.88671875" style="5" customWidth="1"/>
    <col min="9" max="16384" width="8.77734375" style="5"/>
  </cols>
  <sheetData>
    <row r="2" spans="1:15" ht="15.75" x14ac:dyDescent="0.25">
      <c r="A2" s="98" t="s">
        <v>93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</row>
    <row r="4" spans="1:15" ht="15.75" x14ac:dyDescent="0.25">
      <c r="C4" s="6" t="s">
        <v>94</v>
      </c>
      <c r="K4" s="6" t="s">
        <v>33</v>
      </c>
      <c r="M4" s="8"/>
    </row>
    <row r="5" spans="1:15" ht="15.75" x14ac:dyDescent="0.25">
      <c r="K5" s="6"/>
    </row>
    <row r="6" spans="1:15" ht="15.75" x14ac:dyDescent="0.25">
      <c r="C6" s="6" t="s">
        <v>34</v>
      </c>
      <c r="K6" s="6" t="s">
        <v>34</v>
      </c>
    </row>
    <row r="8" spans="1:15" ht="18" x14ac:dyDescent="0.2">
      <c r="A8" s="9"/>
      <c r="B8" s="9" t="s">
        <v>46</v>
      </c>
      <c r="C8" s="9" t="s">
        <v>35</v>
      </c>
      <c r="D8" s="9" t="s">
        <v>36</v>
      </c>
      <c r="E8" s="9" t="s">
        <v>37</v>
      </c>
      <c r="F8" s="9" t="s">
        <v>38</v>
      </c>
      <c r="G8" s="9" t="s">
        <v>39</v>
      </c>
      <c r="H8" s="9"/>
      <c r="I8" s="9"/>
      <c r="J8" s="10" t="s">
        <v>40</v>
      </c>
      <c r="K8" s="9" t="s">
        <v>35</v>
      </c>
      <c r="L8" s="9" t="s">
        <v>36</v>
      </c>
      <c r="M8" s="9" t="s">
        <v>37</v>
      </c>
      <c r="N8" s="9" t="s">
        <v>38</v>
      </c>
      <c r="O8" s="9" t="s">
        <v>39</v>
      </c>
    </row>
    <row r="9" spans="1:15" x14ac:dyDescent="0.2">
      <c r="B9" s="20"/>
      <c r="C9" s="23">
        <v>9261.33</v>
      </c>
      <c r="D9" s="23">
        <v>25801.4</v>
      </c>
      <c r="E9" s="23">
        <v>43761.45</v>
      </c>
      <c r="F9" s="23">
        <v>73313.66</v>
      </c>
      <c r="G9" s="24" t="s">
        <v>49</v>
      </c>
      <c r="H9" s="23"/>
      <c r="I9" s="20" t="s">
        <v>41</v>
      </c>
      <c r="J9" s="21"/>
      <c r="K9" s="21">
        <v>0.15222916861061864</v>
      </c>
      <c r="L9" s="21">
        <v>0.12536299710649113</v>
      </c>
      <c r="M9" s="21">
        <v>7.5220430083749276E-2</v>
      </c>
      <c r="N9" s="21">
        <v>5.9809689018991398E-2</v>
      </c>
      <c r="O9" s="24" t="s">
        <v>49</v>
      </c>
    </row>
    <row r="10" spans="1:15" x14ac:dyDescent="0.2">
      <c r="A10" s="5" t="s">
        <v>2</v>
      </c>
      <c r="B10" s="23">
        <v>50405.469836999997</v>
      </c>
      <c r="C10" s="23">
        <v>3846.4410189999999</v>
      </c>
      <c r="D10" s="23">
        <v>17189.119445</v>
      </c>
      <c r="E10" s="23">
        <v>34552.398703999999</v>
      </c>
      <c r="F10" s="23">
        <v>56695.595713000002</v>
      </c>
      <c r="G10" s="23">
        <v>139743.85220200001</v>
      </c>
      <c r="H10" s="20"/>
      <c r="I10" s="20" t="s">
        <v>2</v>
      </c>
      <c r="J10" s="21">
        <v>8.8702899942492183E-2</v>
      </c>
      <c r="K10" s="21">
        <v>0.13440999453386782</v>
      </c>
      <c r="L10" s="21">
        <v>0.14539133286688613</v>
      </c>
      <c r="M10" s="21">
        <v>9.337916789710754E-2</v>
      </c>
      <c r="N10" s="21">
        <v>6.5796313393738023E-2</v>
      </c>
      <c r="O10" s="21">
        <v>8.9211147586865977E-2</v>
      </c>
    </row>
    <row r="11" spans="1:15" x14ac:dyDescent="0.2">
      <c r="A11" s="5" t="s">
        <v>42</v>
      </c>
      <c r="B11" s="23">
        <v>34456.58</v>
      </c>
      <c r="C11" s="23">
        <v>3495</v>
      </c>
      <c r="D11" s="23">
        <v>17025.73</v>
      </c>
      <c r="E11" s="23">
        <v>34456.58</v>
      </c>
      <c r="F11" s="23">
        <v>55808.85</v>
      </c>
      <c r="G11" s="23">
        <v>104455.045</v>
      </c>
      <c r="H11" s="20"/>
      <c r="I11" s="20" t="s">
        <v>42</v>
      </c>
      <c r="J11" s="21">
        <v>9.3578303106454749E-2</v>
      </c>
      <c r="K11" s="21">
        <v>0.12300702401532052</v>
      </c>
      <c r="L11" s="21">
        <v>0.15283381825888587</v>
      </c>
      <c r="M11" s="21">
        <v>9.35810797407962E-2</v>
      </c>
      <c r="N11" s="21">
        <v>6.5839021760771319E-2</v>
      </c>
      <c r="O11" s="21">
        <v>6.2224592550529784E-2</v>
      </c>
    </row>
    <row r="12" spans="1:15" x14ac:dyDescent="0.2">
      <c r="B12" s="20"/>
      <c r="C12" s="20"/>
      <c r="D12" s="20"/>
      <c r="E12" s="20"/>
      <c r="F12" s="20"/>
      <c r="G12" s="20"/>
      <c r="H12" s="20"/>
      <c r="I12" s="20"/>
      <c r="J12" s="21"/>
      <c r="K12" s="22"/>
      <c r="L12" s="22"/>
      <c r="M12" s="22"/>
      <c r="N12" s="22"/>
      <c r="O12" s="22"/>
    </row>
    <row r="13" spans="1:15" ht="18" x14ac:dyDescent="0.2">
      <c r="B13" s="29" t="s">
        <v>97</v>
      </c>
      <c r="C13" s="26"/>
      <c r="D13" s="20"/>
      <c r="E13" s="20"/>
      <c r="F13" s="20"/>
      <c r="G13" s="20"/>
      <c r="H13" s="20"/>
      <c r="I13" s="20"/>
      <c r="J13" s="50"/>
      <c r="K13" s="51"/>
      <c r="L13" s="22"/>
      <c r="M13" s="22"/>
      <c r="N13" s="22"/>
      <c r="O13" s="22"/>
    </row>
    <row r="14" spans="1:15" x14ac:dyDescent="0.2">
      <c r="J14" s="11"/>
      <c r="K14" s="11"/>
      <c r="L14" s="11"/>
      <c r="M14" s="11"/>
      <c r="N14" s="11"/>
      <c r="O14" s="11"/>
    </row>
    <row r="15" spans="1:15" ht="15.75" x14ac:dyDescent="0.25">
      <c r="C15" s="6" t="s">
        <v>43</v>
      </c>
      <c r="J15" s="11"/>
      <c r="K15" s="6" t="s">
        <v>43</v>
      </c>
      <c r="L15" s="11"/>
      <c r="M15" s="11"/>
      <c r="N15" s="11"/>
      <c r="O15" s="11"/>
    </row>
    <row r="16" spans="1:15" x14ac:dyDescent="0.2">
      <c r="J16" s="11"/>
      <c r="K16" s="11"/>
      <c r="L16" s="11"/>
      <c r="M16" s="11"/>
      <c r="N16" s="11"/>
      <c r="O16" s="11"/>
    </row>
    <row r="17" spans="1:15" ht="18" x14ac:dyDescent="0.2">
      <c r="A17" s="9"/>
      <c r="B17" s="55" t="s">
        <v>58</v>
      </c>
      <c r="C17" s="9" t="s">
        <v>35</v>
      </c>
      <c r="D17" s="9" t="s">
        <v>36</v>
      </c>
      <c r="E17" s="9" t="s">
        <v>37</v>
      </c>
      <c r="F17" s="9" t="s">
        <v>38</v>
      </c>
      <c r="G17" s="9" t="s">
        <v>39</v>
      </c>
      <c r="H17" s="9"/>
      <c r="I17" s="9"/>
      <c r="J17" s="10" t="s">
        <v>40</v>
      </c>
      <c r="K17" s="10" t="s">
        <v>35</v>
      </c>
      <c r="L17" s="10" t="s">
        <v>36</v>
      </c>
      <c r="M17" s="10" t="s">
        <v>37</v>
      </c>
      <c r="N17" s="10" t="s">
        <v>38</v>
      </c>
      <c r="O17" s="10" t="s">
        <v>39</v>
      </c>
    </row>
    <row r="18" spans="1:15" x14ac:dyDescent="0.2">
      <c r="A18" s="5" t="s">
        <v>41</v>
      </c>
      <c r="B18" s="20"/>
      <c r="C18" s="23">
        <v>26848.59</v>
      </c>
      <c r="D18" s="23">
        <v>40796.379999999997</v>
      </c>
      <c r="E18" s="23">
        <v>58389.65</v>
      </c>
      <c r="F18" s="23">
        <v>88909.35</v>
      </c>
      <c r="G18" s="24" t="s">
        <v>49</v>
      </c>
      <c r="H18" s="23"/>
      <c r="I18" s="20" t="s">
        <v>41</v>
      </c>
      <c r="J18" s="21"/>
      <c r="K18" s="21">
        <v>0.10968293639591592</v>
      </c>
      <c r="L18" s="21">
        <v>7.6333598043431775E-2</v>
      </c>
      <c r="M18" s="21">
        <v>6.6766383156134701E-2</v>
      </c>
      <c r="N18" s="21">
        <v>6.4607707571881653E-2</v>
      </c>
      <c r="O18" s="24" t="s">
        <v>49</v>
      </c>
    </row>
    <row r="19" spans="1:15" x14ac:dyDescent="0.2">
      <c r="A19" s="5" t="s">
        <v>2</v>
      </c>
      <c r="B19" s="23">
        <v>67143.281562000004</v>
      </c>
      <c r="C19" s="23">
        <v>17022.089289</v>
      </c>
      <c r="D19" s="23">
        <v>33892.789033000001</v>
      </c>
      <c r="E19" s="23">
        <v>48983.651838999998</v>
      </c>
      <c r="F19" s="23">
        <v>71876.185505999994</v>
      </c>
      <c r="G19" s="23">
        <v>163941.692144</v>
      </c>
      <c r="H19" s="20"/>
      <c r="I19" s="20" t="s">
        <v>2</v>
      </c>
      <c r="J19" s="21">
        <v>9.2651273649670698E-2</v>
      </c>
      <c r="K19" s="21">
        <v>0.1170506338441611</v>
      </c>
      <c r="L19" s="21">
        <v>8.8442047767465989E-2</v>
      </c>
      <c r="M19" s="21">
        <v>7.0742952073072268E-2</v>
      </c>
      <c r="N19" s="21">
        <v>6.4884150167638613E-2</v>
      </c>
      <c r="O19" s="21">
        <v>0.11050605788755943</v>
      </c>
    </row>
    <row r="20" spans="1:15" x14ac:dyDescent="0.2">
      <c r="A20" s="5" t="s">
        <v>42</v>
      </c>
      <c r="B20" s="23">
        <v>48669.91</v>
      </c>
      <c r="C20" s="23">
        <v>17986.75</v>
      </c>
      <c r="D20" s="23">
        <v>33932.86</v>
      </c>
      <c r="E20" s="23">
        <v>48669.91</v>
      </c>
      <c r="F20" s="23">
        <v>71022.02</v>
      </c>
      <c r="G20" s="23">
        <v>122369.93</v>
      </c>
      <c r="H20" s="20"/>
      <c r="I20" s="20" t="s">
        <v>42</v>
      </c>
      <c r="J20" s="21">
        <v>7.075275355788907E-2</v>
      </c>
      <c r="K20" s="21">
        <v>0.12353918199813728</v>
      </c>
      <c r="L20" s="21">
        <v>8.8073976381197253E-2</v>
      </c>
      <c r="M20" s="21">
        <v>7.0753460264897108E-2</v>
      </c>
      <c r="N20" s="21">
        <v>6.5103539456449769E-2</v>
      </c>
      <c r="O20" s="21">
        <v>7.0772671384211727E-2</v>
      </c>
    </row>
    <row r="21" spans="1:15" x14ac:dyDescent="0.2"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</row>
    <row r="22" spans="1:15" ht="18" x14ac:dyDescent="0.2">
      <c r="B22" s="29" t="s">
        <v>98</v>
      </c>
      <c r="C22" s="26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</row>
    <row r="24" spans="1:15" ht="15.75" x14ac:dyDescent="0.25">
      <c r="C24" s="6" t="s">
        <v>44</v>
      </c>
      <c r="J24" s="11"/>
      <c r="K24" s="6" t="s">
        <v>44</v>
      </c>
      <c r="L24" s="11"/>
      <c r="M24" s="11"/>
      <c r="N24" s="11"/>
      <c r="O24" s="11"/>
    </row>
    <row r="25" spans="1:15" x14ac:dyDescent="0.2">
      <c r="J25" s="11"/>
      <c r="K25" s="11"/>
      <c r="L25" s="11"/>
      <c r="M25" s="11"/>
      <c r="N25" s="11"/>
      <c r="O25" s="11"/>
    </row>
    <row r="26" spans="1:15" ht="18" x14ac:dyDescent="0.2">
      <c r="A26" s="9"/>
      <c r="B26" s="55" t="s">
        <v>59</v>
      </c>
      <c r="C26" s="9" t="s">
        <v>35</v>
      </c>
      <c r="D26" s="9" t="s">
        <v>36</v>
      </c>
      <c r="E26" s="9" t="s">
        <v>37</v>
      </c>
      <c r="F26" s="9" t="s">
        <v>38</v>
      </c>
      <c r="G26" s="9" t="s">
        <v>39</v>
      </c>
      <c r="H26" s="9"/>
      <c r="I26" s="9"/>
      <c r="J26" s="10" t="s">
        <v>40</v>
      </c>
      <c r="K26" s="10" t="s">
        <v>35</v>
      </c>
      <c r="L26" s="10" t="s">
        <v>36</v>
      </c>
      <c r="M26" s="10" t="s">
        <v>37</v>
      </c>
      <c r="N26" s="10" t="s">
        <v>38</v>
      </c>
      <c r="O26" s="10" t="s">
        <v>39</v>
      </c>
    </row>
    <row r="27" spans="1:15" x14ac:dyDescent="0.2">
      <c r="A27" s="5" t="s">
        <v>41</v>
      </c>
      <c r="B27" s="20"/>
      <c r="C27" s="23">
        <v>34910.75</v>
      </c>
      <c r="D27" s="23">
        <v>47805.33</v>
      </c>
      <c r="E27" s="23">
        <v>65593.539999999994</v>
      </c>
      <c r="F27" s="23">
        <v>97513.2</v>
      </c>
      <c r="G27" s="24" t="s">
        <v>49</v>
      </c>
      <c r="H27" s="23"/>
      <c r="I27" s="20" t="s">
        <v>41</v>
      </c>
      <c r="J27" s="21"/>
      <c r="K27" s="21">
        <v>4.4669978457698024E-2</v>
      </c>
      <c r="L27" s="21">
        <v>4.1372061665007551E-2</v>
      </c>
      <c r="M27" s="21">
        <v>3.8640273315970204E-2</v>
      </c>
      <c r="N27" s="21">
        <v>4.1611833672300841E-2</v>
      </c>
      <c r="O27" s="24" t="s">
        <v>49</v>
      </c>
    </row>
    <row r="28" spans="1:15" x14ac:dyDescent="0.2">
      <c r="A28" s="5" t="s">
        <v>2</v>
      </c>
      <c r="B28" s="23">
        <v>76247.011757</v>
      </c>
      <c r="C28" s="23">
        <v>27118.314470000001</v>
      </c>
      <c r="D28" s="23">
        <v>41136.357875000002</v>
      </c>
      <c r="E28" s="23">
        <v>56065.282320999999</v>
      </c>
      <c r="F28" s="23">
        <v>79628.861734000006</v>
      </c>
      <c r="G28" s="23">
        <v>177286.32708799999</v>
      </c>
      <c r="H28" s="20"/>
      <c r="I28" s="20" t="s">
        <v>2</v>
      </c>
      <c r="J28" s="21">
        <v>6.2437682898499797E-2</v>
      </c>
      <c r="K28" s="21">
        <v>4.8287343013755375E-2</v>
      </c>
      <c r="L28" s="21">
        <v>4.1784298279881942E-2</v>
      </c>
      <c r="M28" s="21">
        <v>3.9345802711121779E-2</v>
      </c>
      <c r="N28" s="21">
        <v>3.9822425694586015E-2</v>
      </c>
      <c r="O28" s="21">
        <v>8.7960661826545244E-2</v>
      </c>
    </row>
    <row r="29" spans="1:15" x14ac:dyDescent="0.2">
      <c r="A29" s="5" t="s">
        <v>42</v>
      </c>
      <c r="B29" s="23">
        <v>55735.904999999999</v>
      </c>
      <c r="C29" s="23">
        <v>28158.89</v>
      </c>
      <c r="D29" s="23">
        <v>41030.39</v>
      </c>
      <c r="E29" s="23">
        <v>55735.904999999999</v>
      </c>
      <c r="F29" s="23">
        <v>78780.600000000006</v>
      </c>
      <c r="G29" s="23">
        <v>132765.54999999999</v>
      </c>
      <c r="H29" s="20"/>
      <c r="I29" s="20" t="s">
        <v>42</v>
      </c>
      <c r="J29" s="21">
        <v>3.8806097833499642E-2</v>
      </c>
      <c r="K29" s="21">
        <v>5.0677015646227293E-2</v>
      </c>
      <c r="L29" s="21">
        <v>4.1581106614192828E-2</v>
      </c>
      <c r="M29" s="21">
        <v>3.8806097833499642E-2</v>
      </c>
      <c r="N29" s="21">
        <v>4.0715469923446379E-2</v>
      </c>
      <c r="O29" s="21">
        <v>5.0476298610487358E-2</v>
      </c>
    </row>
    <row r="30" spans="1:15" x14ac:dyDescent="0.2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</row>
    <row r="31" spans="1:15" ht="18" x14ac:dyDescent="0.2">
      <c r="B31" s="29" t="s">
        <v>100</v>
      </c>
      <c r="C31" s="26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</row>
    <row r="33" spans="1:15" ht="15.75" x14ac:dyDescent="0.25">
      <c r="C33" s="6" t="s">
        <v>45</v>
      </c>
      <c r="J33" s="11"/>
      <c r="K33" s="6" t="s">
        <v>45</v>
      </c>
      <c r="L33" s="11"/>
      <c r="M33" s="11"/>
      <c r="N33" s="11"/>
      <c r="O33" s="11"/>
    </row>
    <row r="34" spans="1:15" x14ac:dyDescent="0.2">
      <c r="J34" s="11"/>
      <c r="K34" s="11"/>
      <c r="L34" s="11"/>
      <c r="M34" s="11"/>
      <c r="N34" s="11"/>
      <c r="O34" s="11"/>
    </row>
    <row r="35" spans="1:15" ht="18" x14ac:dyDescent="0.2">
      <c r="A35" s="9"/>
      <c r="B35" s="55" t="s">
        <v>60</v>
      </c>
      <c r="C35" s="9" t="s">
        <v>35</v>
      </c>
      <c r="D35" s="9" t="s">
        <v>36</v>
      </c>
      <c r="E35" s="9" t="s">
        <v>37</v>
      </c>
      <c r="F35" s="9" t="s">
        <v>38</v>
      </c>
      <c r="G35" s="9" t="s">
        <v>39</v>
      </c>
      <c r="H35" s="9"/>
      <c r="I35" s="9"/>
      <c r="J35" s="10" t="s">
        <v>40</v>
      </c>
      <c r="K35" s="10" t="s">
        <v>35</v>
      </c>
      <c r="L35" s="10" t="s">
        <v>36</v>
      </c>
      <c r="M35" s="10" t="s">
        <v>37</v>
      </c>
      <c r="N35" s="10" t="s">
        <v>38</v>
      </c>
      <c r="O35" s="10" t="s">
        <v>39</v>
      </c>
    </row>
    <row r="36" spans="1:15" x14ac:dyDescent="0.2">
      <c r="A36" s="5" t="s">
        <v>41</v>
      </c>
      <c r="B36" s="28"/>
      <c r="C36" s="27">
        <v>40137.769999999997</v>
      </c>
      <c r="D36" s="27">
        <v>53283.6</v>
      </c>
      <c r="E36" s="27">
        <v>71644.259999999995</v>
      </c>
      <c r="F36" s="27">
        <v>105256.15</v>
      </c>
      <c r="G36" s="30" t="s">
        <v>49</v>
      </c>
      <c r="H36" s="27"/>
      <c r="I36" s="28" t="s">
        <v>41</v>
      </c>
      <c r="J36" s="31"/>
      <c r="K36" s="31">
        <v>4.2850168608673751E-2</v>
      </c>
      <c r="L36" s="31">
        <v>3.6474109739008276E-2</v>
      </c>
      <c r="M36" s="31">
        <v>3.2547971929163054E-2</v>
      </c>
      <c r="N36" s="31">
        <v>3.8998414694576995E-2</v>
      </c>
      <c r="O36" s="30" t="s">
        <v>49</v>
      </c>
    </row>
    <row r="37" spans="1:15" x14ac:dyDescent="0.2">
      <c r="A37" s="5" t="s">
        <v>2</v>
      </c>
      <c r="B37" s="27">
        <v>84094.085552999997</v>
      </c>
      <c r="C37" s="27">
        <v>33926.769999999997</v>
      </c>
      <c r="D37" s="27">
        <v>46475.082300000002</v>
      </c>
      <c r="E37" s="27">
        <v>61761.3223</v>
      </c>
      <c r="F37" s="27">
        <v>86282.380699999994</v>
      </c>
      <c r="G37" s="27">
        <v>192905.23749999999</v>
      </c>
      <c r="H37" s="28"/>
      <c r="I37" s="28" t="s">
        <v>2</v>
      </c>
      <c r="J37" s="31">
        <v>6.1335150903583942E-2</v>
      </c>
      <c r="K37" s="31">
        <v>7.7983686650783701E-2</v>
      </c>
      <c r="L37" s="31">
        <v>3.9584339954710737E-2</v>
      </c>
      <c r="M37" s="31">
        <v>3.3898137427184061E-2</v>
      </c>
      <c r="N37" s="31">
        <v>3.4733132011577482E-2</v>
      </c>
      <c r="O37" s="31">
        <v>9.065489298097798E-2</v>
      </c>
    </row>
    <row r="38" spans="1:15" x14ac:dyDescent="0.2">
      <c r="A38" s="5" t="s">
        <v>42</v>
      </c>
      <c r="B38" s="27">
        <v>61413.065000000002</v>
      </c>
      <c r="C38" s="27">
        <v>33046.528178</v>
      </c>
      <c r="D38" s="27">
        <v>46369.13</v>
      </c>
      <c r="E38" s="27">
        <v>61413.065000000002</v>
      </c>
      <c r="F38" s="27">
        <v>85242.51</v>
      </c>
      <c r="G38" s="27">
        <v>143561.42000000001</v>
      </c>
      <c r="H38" s="28"/>
      <c r="I38" s="28" t="s">
        <v>42</v>
      </c>
      <c r="J38" s="31">
        <v>3.2887178390946098E-2</v>
      </c>
      <c r="K38" s="31">
        <v>2.3767158126529239E-2</v>
      </c>
      <c r="L38" s="31">
        <v>4.0454864795547982E-2</v>
      </c>
      <c r="M38" s="31">
        <v>3.2887178390946098E-2</v>
      </c>
      <c r="N38" s="31">
        <v>3.4090123322897993E-2</v>
      </c>
      <c r="O38" s="31">
        <v>5.0727280744914206E-2</v>
      </c>
    </row>
    <row r="39" spans="1:15" x14ac:dyDescent="0.2"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</row>
    <row r="40" spans="1:15" ht="18" x14ac:dyDescent="0.2">
      <c r="B40" s="29" t="s">
        <v>99</v>
      </c>
      <c r="C40" s="32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</row>
  </sheetData>
  <mergeCells count="1">
    <mergeCell ref="A2:O2"/>
  </mergeCells>
  <phoneticPr fontId="2" type="noConversion"/>
  <pageMargins left="0.75" right="0.75" top="1" bottom="1" header="0.5" footer="0.5"/>
  <pageSetup scale="7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2:O49"/>
  <sheetViews>
    <sheetView zoomScale="75" workbookViewId="0">
      <selection activeCell="B13" activeCellId="2" sqref="B40 B31 B13"/>
    </sheetView>
  </sheetViews>
  <sheetFormatPr defaultColWidth="8.77734375" defaultRowHeight="15" x14ac:dyDescent="0.2"/>
  <cols>
    <col min="1" max="6" width="8.77734375" style="5"/>
    <col min="7" max="7" width="10.44140625" style="5" customWidth="1"/>
    <col min="8" max="8" width="6.88671875" style="5" customWidth="1"/>
    <col min="9" max="16384" width="8.77734375" style="5"/>
  </cols>
  <sheetData>
    <row r="2" spans="1:15" ht="15.75" x14ac:dyDescent="0.25">
      <c r="A2" s="98" t="s">
        <v>95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</row>
    <row r="4" spans="1:15" ht="15.75" x14ac:dyDescent="0.25">
      <c r="C4" s="6" t="s">
        <v>96</v>
      </c>
      <c r="K4" s="6" t="s">
        <v>33</v>
      </c>
      <c r="M4" s="8"/>
    </row>
    <row r="6" spans="1:15" ht="15.75" x14ac:dyDescent="0.25">
      <c r="C6" s="6" t="s">
        <v>34</v>
      </c>
      <c r="K6" s="6" t="s">
        <v>34</v>
      </c>
    </row>
    <row r="8" spans="1:15" ht="18" x14ac:dyDescent="0.2">
      <c r="A8" s="9"/>
      <c r="B8" s="9" t="s">
        <v>46</v>
      </c>
      <c r="C8" s="9" t="s">
        <v>35</v>
      </c>
      <c r="D8" s="9" t="s">
        <v>36</v>
      </c>
      <c r="E8" s="9" t="s">
        <v>37</v>
      </c>
      <c r="F8" s="9" t="s">
        <v>38</v>
      </c>
      <c r="G8" s="9" t="s">
        <v>39</v>
      </c>
      <c r="H8" s="9"/>
      <c r="I8" s="9"/>
      <c r="J8" s="10" t="s">
        <v>40</v>
      </c>
      <c r="K8" s="9" t="s">
        <v>35</v>
      </c>
      <c r="L8" s="9" t="s">
        <v>36</v>
      </c>
      <c r="M8" s="9" t="s">
        <v>37</v>
      </c>
      <c r="N8" s="9" t="s">
        <v>38</v>
      </c>
      <c r="O8" s="9" t="s">
        <v>39</v>
      </c>
    </row>
    <row r="9" spans="1:15" x14ac:dyDescent="0.2">
      <c r="A9" s="5" t="s">
        <v>41</v>
      </c>
      <c r="B9" s="41"/>
      <c r="C9" s="42">
        <v>15.95</v>
      </c>
      <c r="D9" s="42">
        <v>20.22</v>
      </c>
      <c r="E9" s="42">
        <v>27.55</v>
      </c>
      <c r="F9" s="42">
        <v>43.97</v>
      </c>
      <c r="G9" s="43" t="s">
        <v>49</v>
      </c>
      <c r="H9" s="33"/>
      <c r="I9" s="34" t="s">
        <v>41</v>
      </c>
      <c r="J9" s="36"/>
      <c r="K9" s="36">
        <v>7.4797843665768152E-2</v>
      </c>
      <c r="L9" s="36">
        <v>6.8710359408033675E-2</v>
      </c>
      <c r="M9" s="36">
        <v>6.7415730337078733E-2</v>
      </c>
      <c r="N9" s="36">
        <v>6.5164728682170492E-2</v>
      </c>
      <c r="O9" s="44" t="s">
        <v>49</v>
      </c>
    </row>
    <row r="10" spans="1:15" x14ac:dyDescent="0.2">
      <c r="A10" s="5" t="s">
        <v>2</v>
      </c>
      <c r="B10" s="42">
        <v>36.821854999999999</v>
      </c>
      <c r="C10" s="42">
        <v>14.029299999999999</v>
      </c>
      <c r="D10" s="42">
        <v>17.962800000000001</v>
      </c>
      <c r="E10" s="42">
        <v>23.498799999999999</v>
      </c>
      <c r="F10" s="42">
        <v>34.475999999999999</v>
      </c>
      <c r="G10" s="42">
        <v>94.148899999999998</v>
      </c>
      <c r="H10" s="34"/>
      <c r="I10" s="34" t="s">
        <v>2</v>
      </c>
      <c r="J10" s="36">
        <v>0.11470246330173862</v>
      </c>
      <c r="K10" s="36">
        <v>7.8803491099234804E-2</v>
      </c>
      <c r="L10" s="36">
        <v>7.404749946186423E-2</v>
      </c>
      <c r="M10" s="36">
        <v>6.9016500088710117E-2</v>
      </c>
      <c r="N10" s="36">
        <v>6.4895752895752862E-2</v>
      </c>
      <c r="O10" s="36">
        <v>0.16112653405538188</v>
      </c>
    </row>
    <row r="11" spans="1:15" x14ac:dyDescent="0.2">
      <c r="A11" s="5" t="s">
        <v>42</v>
      </c>
      <c r="B11" s="42">
        <v>23.31</v>
      </c>
      <c r="C11" s="42">
        <v>14.2</v>
      </c>
      <c r="D11" s="42">
        <v>17.91</v>
      </c>
      <c r="E11" s="42">
        <v>23.31</v>
      </c>
      <c r="F11" s="42">
        <v>33.83</v>
      </c>
      <c r="G11" s="42">
        <v>61.93</v>
      </c>
      <c r="H11" s="34"/>
      <c r="I11" s="34" t="s">
        <v>42</v>
      </c>
      <c r="J11" s="36">
        <v>6.9756769160165197E-2</v>
      </c>
      <c r="K11" s="36">
        <v>8.1492764661081379E-2</v>
      </c>
      <c r="L11" s="36">
        <v>7.5030012004801916E-2</v>
      </c>
      <c r="M11" s="36">
        <v>6.9756769160165197E-2</v>
      </c>
      <c r="N11" s="36">
        <v>6.517632241813591E-2</v>
      </c>
      <c r="O11" s="36">
        <v>7.0527225583405323E-2</v>
      </c>
    </row>
    <row r="12" spans="1:15" x14ac:dyDescent="0.2">
      <c r="B12" s="35"/>
      <c r="C12" s="35"/>
      <c r="D12" s="35"/>
      <c r="E12" s="35"/>
      <c r="F12" s="35"/>
      <c r="G12" s="35"/>
      <c r="H12" s="34"/>
      <c r="I12" s="34"/>
      <c r="J12" s="36"/>
      <c r="K12" s="37"/>
      <c r="L12" s="37"/>
      <c r="M12" s="37"/>
      <c r="N12" s="37"/>
      <c r="O12" s="37"/>
    </row>
    <row r="13" spans="1:15" ht="18" x14ac:dyDescent="0.2">
      <c r="B13" s="45" t="s">
        <v>104</v>
      </c>
      <c r="C13" s="46"/>
      <c r="D13" s="35"/>
      <c r="E13" s="35"/>
      <c r="F13" s="35"/>
      <c r="G13" s="35"/>
      <c r="H13" s="34"/>
      <c r="I13" s="34"/>
      <c r="J13" s="52"/>
      <c r="K13" s="53"/>
      <c r="L13" s="37"/>
      <c r="M13" s="37"/>
      <c r="N13" s="37"/>
      <c r="O13" s="37"/>
    </row>
    <row r="14" spans="1:15" x14ac:dyDescent="0.2">
      <c r="B14" s="35"/>
      <c r="C14" s="35"/>
      <c r="D14" s="35"/>
      <c r="E14" s="35"/>
      <c r="F14" s="35"/>
      <c r="G14" s="35"/>
      <c r="H14" s="34"/>
      <c r="I14" s="34"/>
      <c r="J14" s="37"/>
      <c r="K14" s="37"/>
      <c r="L14" s="37"/>
      <c r="M14" s="37"/>
      <c r="N14" s="37"/>
      <c r="O14" s="37"/>
    </row>
    <row r="15" spans="1:15" ht="15.75" x14ac:dyDescent="0.25">
      <c r="B15" s="35"/>
      <c r="C15" s="38" t="s">
        <v>43</v>
      </c>
      <c r="D15" s="35"/>
      <c r="E15" s="35"/>
      <c r="F15" s="35"/>
      <c r="G15" s="35"/>
      <c r="H15" s="34"/>
      <c r="I15" s="34"/>
      <c r="J15" s="37"/>
      <c r="K15" s="47" t="s">
        <v>43</v>
      </c>
      <c r="L15" s="37"/>
      <c r="M15" s="37"/>
      <c r="N15" s="37"/>
      <c r="O15" s="37"/>
    </row>
    <row r="16" spans="1:15" x14ac:dyDescent="0.2">
      <c r="B16" s="35"/>
      <c r="C16" s="35"/>
      <c r="D16" s="35"/>
      <c r="E16" s="35"/>
      <c r="F16" s="35"/>
      <c r="G16" s="35"/>
      <c r="H16" s="34"/>
      <c r="I16" s="34"/>
      <c r="J16" s="37"/>
      <c r="K16" s="37"/>
      <c r="L16" s="37"/>
      <c r="M16" s="37"/>
      <c r="N16" s="37"/>
      <c r="O16" s="37"/>
    </row>
    <row r="17" spans="1:15" ht="18" x14ac:dyDescent="0.2">
      <c r="A17" s="9"/>
      <c r="B17" s="55" t="s">
        <v>58</v>
      </c>
      <c r="C17" s="39" t="s">
        <v>35</v>
      </c>
      <c r="D17" s="39" t="s">
        <v>36</v>
      </c>
      <c r="E17" s="39" t="s">
        <v>37</v>
      </c>
      <c r="F17" s="39" t="s">
        <v>38</v>
      </c>
      <c r="G17" s="39" t="s">
        <v>39</v>
      </c>
      <c r="H17" s="39"/>
      <c r="I17" s="39"/>
      <c r="J17" s="40" t="s">
        <v>40</v>
      </c>
      <c r="K17" s="39" t="s">
        <v>35</v>
      </c>
      <c r="L17" s="39" t="s">
        <v>36</v>
      </c>
      <c r="M17" s="39" t="s">
        <v>37</v>
      </c>
      <c r="N17" s="39" t="s">
        <v>38</v>
      </c>
      <c r="O17" s="39" t="s">
        <v>39</v>
      </c>
    </row>
    <row r="18" spans="1:15" x14ac:dyDescent="0.2">
      <c r="A18" s="5" t="s">
        <v>41</v>
      </c>
      <c r="B18" s="41"/>
      <c r="C18" s="42">
        <v>17.52</v>
      </c>
      <c r="D18" s="42">
        <v>22.7</v>
      </c>
      <c r="E18" s="42">
        <v>31.14</v>
      </c>
      <c r="F18" s="42">
        <v>48.31</v>
      </c>
      <c r="G18" s="43" t="s">
        <v>49</v>
      </c>
      <c r="H18" s="33"/>
      <c r="I18" s="34" t="s">
        <v>41</v>
      </c>
      <c r="J18" s="36"/>
      <c r="K18" s="36">
        <v>6.8292682926829329E-2</v>
      </c>
      <c r="L18" s="36">
        <v>6.2734082397003746E-2</v>
      </c>
      <c r="M18" s="36">
        <v>5.6667797760434402E-2</v>
      </c>
      <c r="N18" s="36">
        <v>6.1058642653195716E-2</v>
      </c>
      <c r="O18" s="44" t="s">
        <v>49</v>
      </c>
    </row>
    <row r="19" spans="1:15" x14ac:dyDescent="0.2">
      <c r="A19" s="5" t="s">
        <v>2</v>
      </c>
      <c r="B19" s="42">
        <v>37.652299999999997</v>
      </c>
      <c r="C19" s="42">
        <v>15.142899999999999</v>
      </c>
      <c r="D19" s="42">
        <v>19.9877</v>
      </c>
      <c r="E19" s="42">
        <v>26.514700000000001</v>
      </c>
      <c r="F19" s="42">
        <v>38.654600000000002</v>
      </c>
      <c r="G19" s="42">
        <v>87.959100000000007</v>
      </c>
      <c r="H19" s="34"/>
      <c r="I19" s="34" t="s">
        <v>2</v>
      </c>
      <c r="J19" s="36">
        <v>7.9057251022390682E-2</v>
      </c>
      <c r="K19" s="36">
        <v>7.3568612993789473E-2</v>
      </c>
      <c r="L19" s="36">
        <v>6.5067726705956314E-2</v>
      </c>
      <c r="M19" s="36">
        <v>5.8580930555666523E-2</v>
      </c>
      <c r="N19" s="36">
        <v>5.9192643254855633E-2</v>
      </c>
      <c r="O19" s="36">
        <v>9.8601629184433673E-2</v>
      </c>
    </row>
    <row r="20" spans="1:15" x14ac:dyDescent="0.2">
      <c r="A20" s="5" t="s">
        <v>42</v>
      </c>
      <c r="B20" s="42">
        <v>26.3</v>
      </c>
      <c r="C20" s="42">
        <v>15.32</v>
      </c>
      <c r="D20" s="42">
        <v>19.95</v>
      </c>
      <c r="E20" s="42">
        <v>26.3</v>
      </c>
      <c r="F20" s="42">
        <v>38.130000000000003</v>
      </c>
      <c r="G20" s="42">
        <v>65.900000000000006</v>
      </c>
      <c r="H20" s="34"/>
      <c r="I20" s="34" t="s">
        <v>42</v>
      </c>
      <c r="J20" s="36">
        <v>5.6649256729610291E-2</v>
      </c>
      <c r="K20" s="36">
        <v>7.5842696629213488E-2</v>
      </c>
      <c r="L20" s="36">
        <v>6.4567769477054476E-2</v>
      </c>
      <c r="M20" s="36">
        <v>5.6649256729610291E-2</v>
      </c>
      <c r="N20" s="36">
        <v>5.9460961378160614E-2</v>
      </c>
      <c r="O20" s="36">
        <v>6.9631553319266459E-2</v>
      </c>
    </row>
    <row r="21" spans="1:15" x14ac:dyDescent="0.2">
      <c r="B21" s="35"/>
      <c r="C21" s="35"/>
      <c r="D21" s="35"/>
      <c r="E21" s="35"/>
      <c r="F21" s="35"/>
      <c r="G21" s="35"/>
      <c r="H21" s="34"/>
      <c r="I21" s="34"/>
      <c r="J21" s="34"/>
      <c r="K21" s="34"/>
      <c r="L21" s="34"/>
      <c r="M21" s="34"/>
      <c r="N21" s="34"/>
      <c r="O21" s="34"/>
    </row>
    <row r="22" spans="1:15" ht="18" x14ac:dyDescent="0.2">
      <c r="B22" s="45" t="s">
        <v>103</v>
      </c>
      <c r="C22" s="46"/>
      <c r="D22" s="35"/>
      <c r="E22" s="35"/>
      <c r="F22" s="35"/>
      <c r="G22" s="35"/>
      <c r="H22" s="34"/>
      <c r="I22" s="34"/>
      <c r="J22" s="34"/>
      <c r="K22" s="34"/>
      <c r="L22" s="34"/>
      <c r="M22" s="34"/>
      <c r="N22" s="34"/>
      <c r="O22" s="34"/>
    </row>
    <row r="23" spans="1:15" x14ac:dyDescent="0.2">
      <c r="B23" s="35"/>
      <c r="C23" s="35"/>
      <c r="D23" s="35"/>
      <c r="E23" s="35"/>
      <c r="F23" s="35"/>
      <c r="G23" s="35"/>
      <c r="H23" s="34"/>
      <c r="I23" s="34"/>
      <c r="J23" s="34"/>
      <c r="K23" s="34"/>
      <c r="L23" s="34"/>
      <c r="M23" s="34"/>
      <c r="N23" s="34"/>
      <c r="O23" s="34"/>
    </row>
    <row r="24" spans="1:15" ht="15.75" x14ac:dyDescent="0.25">
      <c r="B24" s="35"/>
      <c r="C24" s="38" t="s">
        <v>44</v>
      </c>
      <c r="D24" s="35"/>
      <c r="E24" s="35"/>
      <c r="F24" s="35"/>
      <c r="G24" s="35"/>
      <c r="H24" s="34"/>
      <c r="I24" s="34"/>
      <c r="J24" s="37"/>
      <c r="K24" s="48" t="s">
        <v>44</v>
      </c>
      <c r="L24" s="37"/>
      <c r="M24" s="37"/>
      <c r="N24" s="37"/>
      <c r="O24" s="37"/>
    </row>
    <row r="25" spans="1:15" x14ac:dyDescent="0.2">
      <c r="B25" s="35"/>
      <c r="C25" s="35"/>
      <c r="D25" s="35"/>
      <c r="E25" s="35"/>
      <c r="F25" s="35"/>
      <c r="G25" s="35"/>
      <c r="H25" s="34"/>
      <c r="I25" s="34"/>
      <c r="J25" s="37"/>
      <c r="K25" s="37"/>
      <c r="L25" s="37"/>
      <c r="M25" s="37"/>
      <c r="N25" s="37"/>
      <c r="O25" s="37"/>
    </row>
    <row r="26" spans="1:15" ht="18" x14ac:dyDescent="0.2">
      <c r="A26" s="9"/>
      <c r="B26" s="55" t="s">
        <v>59</v>
      </c>
      <c r="C26" s="39" t="s">
        <v>35</v>
      </c>
      <c r="D26" s="39" t="s">
        <v>36</v>
      </c>
      <c r="E26" s="39" t="s">
        <v>37</v>
      </c>
      <c r="F26" s="39" t="s">
        <v>38</v>
      </c>
      <c r="G26" s="39" t="s">
        <v>39</v>
      </c>
      <c r="H26" s="39"/>
      <c r="I26" s="39"/>
      <c r="J26" s="40" t="s">
        <v>40</v>
      </c>
      <c r="K26" s="39" t="s">
        <v>35</v>
      </c>
      <c r="L26" s="39" t="s">
        <v>36</v>
      </c>
      <c r="M26" s="39" t="s">
        <v>37</v>
      </c>
      <c r="N26" s="39" t="s">
        <v>38</v>
      </c>
      <c r="O26" s="39" t="s">
        <v>39</v>
      </c>
    </row>
    <row r="27" spans="1:15" x14ac:dyDescent="0.2">
      <c r="A27" s="5" t="s">
        <v>41</v>
      </c>
      <c r="B27" s="41"/>
      <c r="C27" s="42">
        <v>18.649999999999999</v>
      </c>
      <c r="D27" s="42">
        <v>24.26</v>
      </c>
      <c r="E27" s="42">
        <v>33.130000000000003</v>
      </c>
      <c r="F27" s="42">
        <v>50.47</v>
      </c>
      <c r="G27" s="43" t="s">
        <v>49</v>
      </c>
      <c r="H27" s="33"/>
      <c r="I27" s="34" t="s">
        <v>41</v>
      </c>
      <c r="J27" s="36"/>
      <c r="K27" s="36">
        <v>5.1889452904681228E-2</v>
      </c>
      <c r="L27" s="36">
        <v>4.1201716738197461E-2</v>
      </c>
      <c r="M27" s="36">
        <v>4.1169076052797057E-2</v>
      </c>
      <c r="N27" s="36">
        <v>4.7965116279069818E-2</v>
      </c>
      <c r="O27" s="44" t="s">
        <v>49</v>
      </c>
    </row>
    <row r="28" spans="1:15" x14ac:dyDescent="0.2">
      <c r="A28" s="5" t="s">
        <v>2</v>
      </c>
      <c r="B28" s="42">
        <v>39.385300000000001</v>
      </c>
      <c r="C28" s="42">
        <v>15.9405</v>
      </c>
      <c r="D28" s="42">
        <v>21.2974</v>
      </c>
      <c r="E28" s="42">
        <v>28.295999999999999</v>
      </c>
      <c r="F28" s="42">
        <v>40.767600000000002</v>
      </c>
      <c r="G28" s="42">
        <v>90.619399999999999</v>
      </c>
      <c r="H28" s="34"/>
      <c r="I28" s="34" t="s">
        <v>2</v>
      </c>
      <c r="J28" s="36">
        <v>7.076773339350724E-2</v>
      </c>
      <c r="K28" s="36">
        <v>6.2919670065146802E-2</v>
      </c>
      <c r="L28" s="36">
        <v>4.6699300149406243E-2</v>
      </c>
      <c r="M28" s="36">
        <v>3.9518300680007112E-2</v>
      </c>
      <c r="N28" s="36">
        <v>4.5167641735331693E-2</v>
      </c>
      <c r="O28" s="36">
        <v>0.10040837539935903</v>
      </c>
    </row>
    <row r="29" spans="1:15" x14ac:dyDescent="0.2">
      <c r="A29" s="5" t="s">
        <v>42</v>
      </c>
      <c r="B29" s="42">
        <v>28.12</v>
      </c>
      <c r="C29" s="42">
        <v>16.13</v>
      </c>
      <c r="D29" s="42">
        <v>21.21</v>
      </c>
      <c r="E29" s="42">
        <v>28.12</v>
      </c>
      <c r="F29" s="42">
        <v>40.28</v>
      </c>
      <c r="G29" s="42">
        <v>68.739999999999995</v>
      </c>
      <c r="H29" s="34"/>
      <c r="I29" s="34" t="s">
        <v>42</v>
      </c>
      <c r="J29" s="36">
        <v>3.9940828402366936E-2</v>
      </c>
      <c r="K29" s="36">
        <v>6.1882817643186275E-2</v>
      </c>
      <c r="L29" s="36">
        <v>4.8442906574394484E-2</v>
      </c>
      <c r="M29" s="36">
        <v>3.9940828402366936E-2</v>
      </c>
      <c r="N29" s="36">
        <v>4.5690550363447505E-2</v>
      </c>
      <c r="O29" s="36">
        <v>6.0802469135802437E-2</v>
      </c>
    </row>
    <row r="30" spans="1:15" x14ac:dyDescent="0.2">
      <c r="B30" s="35"/>
      <c r="C30" s="35"/>
      <c r="D30" s="35"/>
      <c r="E30" s="35"/>
      <c r="F30" s="35"/>
      <c r="G30" s="35"/>
      <c r="H30" s="34"/>
      <c r="I30" s="34"/>
      <c r="J30" s="34"/>
      <c r="K30" s="34"/>
      <c r="L30" s="34"/>
      <c r="M30" s="34"/>
      <c r="N30" s="34"/>
      <c r="O30" s="34"/>
    </row>
    <row r="31" spans="1:15" ht="18" x14ac:dyDescent="0.2">
      <c r="B31" s="45" t="s">
        <v>102</v>
      </c>
      <c r="C31" s="46"/>
      <c r="D31" s="35"/>
      <c r="E31" s="35"/>
      <c r="F31" s="35"/>
      <c r="G31" s="35"/>
      <c r="H31" s="34"/>
      <c r="I31" s="34"/>
      <c r="J31" s="34"/>
      <c r="K31" s="34"/>
      <c r="L31" s="34"/>
      <c r="M31" s="34"/>
      <c r="N31" s="34"/>
      <c r="O31" s="34"/>
    </row>
    <row r="32" spans="1:15" x14ac:dyDescent="0.2">
      <c r="B32" s="35"/>
      <c r="C32" s="35"/>
      <c r="D32" s="35"/>
      <c r="E32" s="35"/>
      <c r="F32" s="35"/>
      <c r="G32" s="35"/>
      <c r="H32" s="34"/>
      <c r="I32" s="34"/>
      <c r="J32" s="34"/>
      <c r="K32" s="34"/>
      <c r="L32" s="34"/>
      <c r="M32" s="34"/>
      <c r="N32" s="34"/>
      <c r="O32" s="34"/>
    </row>
    <row r="33" spans="1:15" ht="15.75" x14ac:dyDescent="0.25">
      <c r="B33" s="35"/>
      <c r="C33" s="38" t="s">
        <v>45</v>
      </c>
      <c r="D33" s="35"/>
      <c r="E33" s="35"/>
      <c r="F33" s="35"/>
      <c r="G33" s="35"/>
      <c r="H33" s="34"/>
      <c r="I33" s="34"/>
      <c r="J33" s="37"/>
      <c r="K33" s="48" t="s">
        <v>45</v>
      </c>
      <c r="L33" s="37"/>
      <c r="M33" s="37"/>
      <c r="N33" s="37"/>
      <c r="O33" s="37"/>
    </row>
    <row r="34" spans="1:15" x14ac:dyDescent="0.2">
      <c r="B34" s="35"/>
      <c r="C34" s="35"/>
      <c r="D34" s="35"/>
      <c r="E34" s="35"/>
      <c r="F34" s="35"/>
      <c r="G34" s="35"/>
      <c r="H34" s="34"/>
      <c r="I34" s="34"/>
      <c r="J34" s="37"/>
      <c r="K34" s="37"/>
      <c r="L34" s="37"/>
      <c r="M34" s="37"/>
      <c r="N34" s="37"/>
      <c r="O34" s="37"/>
    </row>
    <row r="35" spans="1:15" ht="18" x14ac:dyDescent="0.2">
      <c r="A35" s="9"/>
      <c r="B35" s="55" t="s">
        <v>60</v>
      </c>
      <c r="C35" s="39" t="s">
        <v>35</v>
      </c>
      <c r="D35" s="39" t="s">
        <v>36</v>
      </c>
      <c r="E35" s="39" t="s">
        <v>37</v>
      </c>
      <c r="F35" s="39" t="s">
        <v>38</v>
      </c>
      <c r="G35" s="39" t="s">
        <v>39</v>
      </c>
      <c r="H35" s="39"/>
      <c r="I35" s="39"/>
      <c r="J35" s="40" t="s">
        <v>40</v>
      </c>
      <c r="K35" s="39" t="s">
        <v>35</v>
      </c>
      <c r="L35" s="39" t="s">
        <v>36</v>
      </c>
      <c r="M35" s="39" t="s">
        <v>37</v>
      </c>
      <c r="N35" s="39" t="s">
        <v>38</v>
      </c>
      <c r="O35" s="39" t="s">
        <v>39</v>
      </c>
    </row>
    <row r="36" spans="1:15" x14ac:dyDescent="0.2">
      <c r="A36" s="5" t="s">
        <v>41</v>
      </c>
      <c r="B36" s="42"/>
      <c r="C36" s="42">
        <v>19.7</v>
      </c>
      <c r="D36" s="42">
        <v>25.83</v>
      </c>
      <c r="E36" s="42">
        <v>34.92</v>
      </c>
      <c r="F36" s="42">
        <v>52.4</v>
      </c>
      <c r="G36" s="43" t="s">
        <v>49</v>
      </c>
      <c r="H36" s="34"/>
      <c r="I36" s="34" t="s">
        <v>41</v>
      </c>
      <c r="J36" s="36"/>
      <c r="K36" s="36">
        <v>5.0666666666666631E-2</v>
      </c>
      <c r="L36" s="36">
        <v>3.8183279742765246E-2</v>
      </c>
      <c r="M36" s="36">
        <v>3.6201780415430228E-2</v>
      </c>
      <c r="N36" s="36">
        <v>4.5073793378540047E-2</v>
      </c>
      <c r="O36" s="43" t="s">
        <v>49</v>
      </c>
    </row>
    <row r="37" spans="1:15" x14ac:dyDescent="0.2">
      <c r="A37" s="5" t="s">
        <v>2</v>
      </c>
      <c r="B37" s="42">
        <v>41.539000000000001</v>
      </c>
      <c r="C37" s="42">
        <v>16.715</v>
      </c>
      <c r="D37" s="42">
        <v>22.5961</v>
      </c>
      <c r="E37" s="42">
        <v>29.978100000000001</v>
      </c>
      <c r="F37" s="42">
        <v>42.6295</v>
      </c>
      <c r="G37" s="42">
        <v>95.778300000000002</v>
      </c>
      <c r="H37" s="34"/>
      <c r="I37" s="34" t="s">
        <v>2</v>
      </c>
      <c r="J37" s="36">
        <v>7.0311412979062196E-2</v>
      </c>
      <c r="K37" s="36">
        <v>6.0899368474500983E-2</v>
      </c>
      <c r="L37" s="36">
        <v>4.3458785499884495E-2</v>
      </c>
      <c r="M37" s="36">
        <v>3.6390036473008307E-2</v>
      </c>
      <c r="N37" s="36">
        <v>4.0548424025405032E-2</v>
      </c>
      <c r="O37" s="36">
        <v>0.10399372033353228</v>
      </c>
    </row>
    <row r="38" spans="1:15" x14ac:dyDescent="0.2">
      <c r="A38" s="5" t="s">
        <v>42</v>
      </c>
      <c r="B38" s="35">
        <v>29.77</v>
      </c>
      <c r="C38" s="35">
        <v>16.96</v>
      </c>
      <c r="D38" s="35">
        <v>22.51</v>
      </c>
      <c r="E38" s="35">
        <v>29.78</v>
      </c>
      <c r="F38" s="35">
        <v>42.14</v>
      </c>
      <c r="G38" s="35">
        <v>71.489999999999995</v>
      </c>
      <c r="H38" s="34"/>
      <c r="I38" s="34" t="s">
        <v>42</v>
      </c>
      <c r="J38" s="36">
        <v>3.5118219749652221E-2</v>
      </c>
      <c r="K38" s="36">
        <v>6.1326658322903654E-2</v>
      </c>
      <c r="L38" s="36">
        <v>4.3095458758109516E-2</v>
      </c>
      <c r="M38" s="36">
        <v>3.5465924895688436E-2</v>
      </c>
      <c r="N38" s="36">
        <v>4.0236978523821347E-2</v>
      </c>
      <c r="O38" s="36">
        <v>6.0839887223623601E-2</v>
      </c>
    </row>
    <row r="39" spans="1:15" ht="18" x14ac:dyDescent="0.2">
      <c r="B39" s="45"/>
      <c r="C39" s="46"/>
      <c r="D39" s="35"/>
      <c r="E39" s="35"/>
      <c r="F39" s="35"/>
      <c r="G39" s="35"/>
      <c r="H39" s="34"/>
      <c r="I39" s="34"/>
      <c r="J39" s="34"/>
      <c r="K39" s="34"/>
      <c r="L39" s="34"/>
      <c r="M39" s="34"/>
      <c r="N39" s="34"/>
      <c r="O39" s="34"/>
    </row>
    <row r="40" spans="1:15" ht="18" x14ac:dyDescent="0.2">
      <c r="B40" s="45" t="s">
        <v>101</v>
      </c>
      <c r="C40" s="13"/>
      <c r="D40" s="12"/>
      <c r="E40" s="12"/>
      <c r="F40" s="12"/>
      <c r="G40" s="12"/>
    </row>
    <row r="42" spans="1:15" x14ac:dyDescent="0.2">
      <c r="A42" t="s">
        <v>50</v>
      </c>
      <c r="B42"/>
      <c r="C42"/>
      <c r="D42"/>
      <c r="E42"/>
    </row>
    <row r="43" spans="1:15" x14ac:dyDescent="0.2">
      <c r="A43" t="s">
        <v>23</v>
      </c>
      <c r="B43"/>
      <c r="C43"/>
      <c r="D43"/>
      <c r="E43"/>
    </row>
    <row r="44" spans="1:15" x14ac:dyDescent="0.2">
      <c r="A44" t="s">
        <v>24</v>
      </c>
      <c r="B44"/>
      <c r="C44"/>
      <c r="D44"/>
      <c r="E44"/>
    </row>
    <row r="45" spans="1:15" s="1" customFormat="1" x14ac:dyDescent="0.2">
      <c r="A45" s="34" t="s">
        <v>51</v>
      </c>
      <c r="H45" s="14"/>
      <c r="J45" s="25"/>
    </row>
    <row r="46" spans="1:15" x14ac:dyDescent="0.2">
      <c r="A46" t="s">
        <v>25</v>
      </c>
      <c r="B46"/>
      <c r="C46"/>
      <c r="D46"/>
      <c r="E46"/>
    </row>
    <row r="47" spans="1:15" x14ac:dyDescent="0.2">
      <c r="A47"/>
      <c r="B47"/>
      <c r="C47"/>
      <c r="D47"/>
      <c r="E47"/>
    </row>
    <row r="48" spans="1:15" x14ac:dyDescent="0.2">
      <c r="A48"/>
      <c r="B48"/>
      <c r="C48"/>
      <c r="D48"/>
      <c r="E48"/>
    </row>
    <row r="49" spans="1:5" x14ac:dyDescent="0.2">
      <c r="A49" s="3"/>
      <c r="B49"/>
      <c r="C49"/>
      <c r="D49"/>
      <c r="E49"/>
    </row>
  </sheetData>
  <mergeCells count="1">
    <mergeCell ref="A2:O2"/>
  </mergeCells>
  <phoneticPr fontId="2" type="noConversion"/>
  <pageMargins left="0.75" right="0.75" top="1" bottom="1" header="0.5" footer="0.5"/>
  <pageSetup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Table 1 Annual</vt:lpstr>
      <vt:lpstr>Table 2 Annual</vt:lpstr>
      <vt:lpstr>Table 3 Annual</vt:lpstr>
      <vt:lpstr>Table 4 Annual</vt:lpstr>
      <vt:lpstr>Table 5 Annual</vt:lpstr>
      <vt:lpstr>Table 6 Annual</vt:lpstr>
      <vt:lpstr>Table 7 Annual</vt:lpstr>
      <vt:lpstr>Table 8 Annual</vt:lpstr>
      <vt:lpstr>Table 9 Annual</vt:lpstr>
      <vt:lpstr>'Table 1 Annual'!Print_Area</vt:lpstr>
      <vt:lpstr>'Table 2 Annual'!Print_Area</vt:lpstr>
      <vt:lpstr>'Table 3 Annual'!Print_Area</vt:lpstr>
      <vt:lpstr>'Table 4 Annual'!Print_Area</vt:lpstr>
      <vt:lpstr>'Table 5 Annual'!Print_Area</vt:lpstr>
      <vt:lpstr>'Table 6 Annual'!Print_Area</vt:lpstr>
      <vt:lpstr>'Table 9 Annual'!Print_Area</vt:lpstr>
    </vt:vector>
  </TitlesOfParts>
  <Company>Oregon Employment Dept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OEDStaff</dc:creator>
  <cp:lastModifiedBy>DYER Elizabeth A</cp:lastModifiedBy>
  <cp:lastPrinted>2008-08-14T22:43:49Z</cp:lastPrinted>
  <dcterms:created xsi:type="dcterms:W3CDTF">2003-04-16T14:39:41Z</dcterms:created>
  <dcterms:modified xsi:type="dcterms:W3CDTF">2022-07-19T20:10:55Z</dcterms:modified>
</cp:coreProperties>
</file>